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VeradenEngelsman\Downloads\"/>
    </mc:Choice>
  </mc:AlternateContent>
  <xr:revisionPtr revIDLastSave="0" documentId="13_ncr:1_{DFDEFF0C-90A0-4A7D-8FBD-C53294DE6A0E}" xr6:coauthVersionLast="47" xr6:coauthVersionMax="47" xr10:uidLastSave="{00000000-0000-0000-0000-000000000000}"/>
  <bookViews>
    <workbookView xWindow="1520" yWindow="1520" windowWidth="14330" windowHeight="8590" xr2:uid="{9AD14323-BD4D-4F0F-8895-53C79430B87D}"/>
  </bookViews>
  <sheets>
    <sheet name="prijslijst schapen taxateurs" sheetId="1" r:id="rId1"/>
    <sheet name="rassenlijst Wiberg" sheetId="2" r:id="rId2"/>
    <sheet name="grafiek" sheetId="3" r:id="rId3"/>
  </sheets>
  <definedNames>
    <definedName name="_xlnm._FilterDatabase" localSheetId="1" hidden="1">'rassenlijst Wiberg'!$B$2:$F$101</definedName>
    <definedName name="_xlnm.Print_Area" localSheetId="0">'prijslijst schapen taxateurs'!$A$1:$Y$53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2" l="1"/>
  <c r="E16" i="2"/>
  <c r="E18" i="2"/>
  <c r="E24" i="2"/>
  <c r="E29" i="2"/>
  <c r="E32" i="2"/>
  <c r="E37" i="2"/>
  <c r="E38" i="2"/>
  <c r="E41" i="2"/>
  <c r="E45" i="2"/>
  <c r="D47" i="2"/>
  <c r="E50" i="2"/>
  <c r="E52" i="2"/>
  <c r="E56" i="2"/>
  <c r="E58" i="2"/>
  <c r="E66" i="2"/>
  <c r="E67" i="2"/>
  <c r="E68" i="2"/>
  <c r="E73" i="2"/>
  <c r="E77" i="2"/>
  <c r="E78" i="2"/>
  <c r="E79" i="2"/>
  <c r="E81" i="2"/>
  <c r="E82" i="2"/>
  <c r="E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tc={2E06EACC-EB4F-4E1E-91C9-F569B8464E49}</author>
  </authors>
  <commentList>
    <comment ref="B8" authorId="0" shapeId="0" xr:uid="{2E06EACC-EB4F-4E1E-91C9-F569B8464E49}">
      <text>
        <t>[Opmerkingenthread]
U kunt deze opmerkingenthread lezen in uw versie van Excel. Eventuele wijzigingen aan de thread gaan echter verloren als het bestand wordt geopend in een nieuwere versie van Excel. Meer informatie: https://go.microsoft.com/fwlink/?linkid=870924
Opmerking:
    Graag 3 blokken, vanaf 40 kg,/0 tot 24 kg, 24 kf 40 
Beantwoorden:
    inderdaad ivm praktijk van het taxeren</t>
      </text>
    </comment>
  </commentList>
</comments>
</file>

<file path=xl/sharedStrings.xml><?xml version="1.0" encoding="utf-8"?>
<sst xmlns="http://schemas.openxmlformats.org/spreadsheetml/2006/main" count="495" uniqueCount="276">
  <si>
    <t>Tabel Normwaarden van schapen</t>
  </si>
  <si>
    <t>Omschrijving</t>
  </si>
  <si>
    <t>waarde in Euro's</t>
  </si>
  <si>
    <t>levend gewicht</t>
  </si>
  <si>
    <t>1. Blauwe Texelaar</t>
  </si>
  <si>
    <t>2. Charollais</t>
  </si>
  <si>
    <t>3. Suffolk</t>
  </si>
  <si>
    <t>4. Texelaar</t>
  </si>
  <si>
    <t>5. Zwartbles</t>
  </si>
  <si>
    <t>6. Zwartbont</t>
  </si>
  <si>
    <t>7. Vleestype</t>
  </si>
  <si>
    <t>8. Normaal type</t>
  </si>
  <si>
    <t>9. Licht type/heideschaap</t>
  </si>
  <si>
    <t>10. Zeer licht type</t>
  </si>
  <si>
    <t>Ooi</t>
  </si>
  <si>
    <t>Ram</t>
  </si>
  <si>
    <t>1. Blauwe Texelaar Ooi</t>
  </si>
  <si>
    <t>1. Blauwe Texelaar Ram</t>
  </si>
  <si>
    <t>2. Charollais Ooi</t>
  </si>
  <si>
    <t>2. Charollais Ram</t>
  </si>
  <si>
    <t>3. Suffolk Ooi</t>
  </si>
  <si>
    <t>3. Suffolk Ram</t>
  </si>
  <si>
    <t>4. Texelaar Ooi</t>
  </si>
  <si>
    <t>4. Texelaar Ram</t>
  </si>
  <si>
    <t>5. Zwartbles Ooi</t>
  </si>
  <si>
    <t>5. Zwartbles Ram</t>
  </si>
  <si>
    <t>6. Zwartbont Ooi</t>
  </si>
  <si>
    <t>6. Zwartbont Ram</t>
  </si>
  <si>
    <t>7. Vleestype Ooi</t>
  </si>
  <si>
    <t>7. Vleestype Ram</t>
  </si>
  <si>
    <t>8. Normaal type Ooi</t>
  </si>
  <si>
    <t>8. Normaal type Ram</t>
  </si>
  <si>
    <t>9. Licht type/heideschaap Ooi</t>
  </si>
  <si>
    <t>9. Licht type/heideschaap Ram</t>
  </si>
  <si>
    <t>10. Zeer licht type Ooi</t>
  </si>
  <si>
    <t>10. Zeer licht type Ram</t>
  </si>
  <si>
    <t>Lam slacht/weide        0 - 24 kg, 0 - 2 maanden oud</t>
  </si>
  <si>
    <t>Lam slacht/weide       24 - 40 kg,  3 - 4 maanden oud</t>
  </si>
  <si>
    <t>Lam slacht/weide       40 - 44 kg( = slachtrijp ),  5 - 6 maanden oud</t>
  </si>
  <si>
    <r>
      <t xml:space="preserve">Lam slacht/weide        vanaf 45 kg,  vanaf </t>
    </r>
    <r>
      <rPr>
        <sz val="10"/>
        <rFont val="Source Sans Pro"/>
        <family val="2"/>
      </rPr>
      <t>een half jaar oud</t>
    </r>
    <r>
      <rPr>
        <sz val="10"/>
        <color rgb="FFFF0000"/>
        <rFont val="Source Sans Pro"/>
        <family val="2"/>
      </rPr>
      <t xml:space="preserve"> </t>
    </r>
  </si>
  <si>
    <t>290</t>
  </si>
  <si>
    <t>275</t>
  </si>
  <si>
    <t>260</t>
  </si>
  <si>
    <t>Opfok-ooi bestemd of ram, voor de fokkerij, jonger dan 1 jaar</t>
  </si>
  <si>
    <t>Schaap 1x gelamd of 1-5 jaar of ram 1-5 jaar</t>
  </si>
  <si>
    <t>380</t>
  </si>
  <si>
    <t>410</t>
  </si>
  <si>
    <t>355</t>
  </si>
  <si>
    <t>350</t>
  </si>
  <si>
    <t>340</t>
  </si>
  <si>
    <t>Schaap 6 - 9 jaar of ram 1-5 jaar</t>
  </si>
  <si>
    <t>325</t>
  </si>
  <si>
    <t>Schaap &gt; 10 jaar of ram &gt; 10 jaar</t>
  </si>
  <si>
    <t>330</t>
  </si>
  <si>
    <t>1a) Toeslagen per categorie</t>
  </si>
  <si>
    <t>zwoegervrij</t>
  </si>
  <si>
    <t>dubbel ARR</t>
  </si>
  <si>
    <t>stamboek</t>
  </si>
  <si>
    <t>stamboek ras &lt; 1 jaar</t>
  </si>
  <si>
    <t>25</t>
  </si>
  <si>
    <t>stamboek ras 1x gelamd of &gt; 1 jaar</t>
  </si>
  <si>
    <t>50</t>
  </si>
  <si>
    <t>6/7</t>
  </si>
  <si>
    <t>Top 10% stamboek</t>
  </si>
  <si>
    <t>+50-200</t>
  </si>
  <si>
    <t>+100-400</t>
  </si>
  <si>
    <t>10 beste lammeren regio/ nationale keuring &gt; 1 jaar</t>
  </si>
  <si>
    <t>+50-100</t>
  </si>
  <si>
    <t>(reserve)kampioen</t>
  </si>
  <si>
    <t>+100-250</t>
  </si>
  <si>
    <t>Overig waardevol stamboek genotype</t>
  </si>
  <si>
    <t>Dracht</t>
  </si>
  <si>
    <t>120%</t>
  </si>
  <si>
    <t>nvt</t>
  </si>
  <si>
    <t>Ruischapen</t>
  </si>
  <si>
    <t>Booroola-gen</t>
  </si>
  <si>
    <t>Zeldzaam Huisdierras (ZZH)</t>
  </si>
  <si>
    <t>Biologisch gehouden schaap</t>
  </si>
  <si>
    <t>1b) Toeslagen algemeen</t>
  </si>
  <si>
    <t>2) Toelichting op de bovengenoemde toeslagen:</t>
  </si>
  <si>
    <t xml:space="preserve">Zwoegervrij </t>
  </si>
  <si>
    <t>+25</t>
  </si>
  <si>
    <t xml:space="preserve">Zwoegervrij, geldt voor het hele bedrijf. </t>
  </si>
  <si>
    <t>Certificaat moet door schapenhouder getoond worden. Certificaat is maximaal twee jaar geldig na afgiftedatum.</t>
  </si>
  <si>
    <t>Dubbel ARR</t>
  </si>
  <si>
    <t xml:space="preserve">Kan per dier. Dan moet schapenhouder van het te taxeren dier de uitslag van het bloedonderzoek tonen. Kan ook per bedrijf. Dan moet de schapenhouder het certificaat tonen. Certificaat verloopt niet. </t>
  </si>
  <si>
    <t>Stamboek</t>
  </si>
  <si>
    <t>+50</t>
  </si>
  <si>
    <t>3-5</t>
  </si>
  <si>
    <t>Stamboekuitslagen</t>
  </si>
  <si>
    <t xml:space="preserve">Er zijn in bovenstaand overzicht 10 categorieën welke niet met elkaar overlappen. Indien van toepassing moet iedere categorie geplust worden. </t>
  </si>
  <si>
    <t>Stamboek ras &lt; 1 jaar</t>
  </si>
  <si>
    <t>Stamboek ras 1x gelamd of &gt; 1 jaar</t>
  </si>
  <si>
    <t>Top 10% stamboek ooi</t>
  </si>
  <si>
    <t>Raadpleeg het afstammingsbewijs van het stamboek dat door de schapenhouder beschikbaar gesteld moet worden. Bij een uitslag voor algemeen voorkomen                                  van 88 + € 50, 89 + € 100, 90 + 150 en bij hoger dan 90 + € 200.</t>
  </si>
  <si>
    <t>Top 10% stamboek ram</t>
  </si>
  <si>
    <t>Raadpleeg het afstammingsbewijs van het stamboek dat door de schapenhouder beschikbaar gesteld moet worden. Bij een uitslag voor algemeen voorkomen                                 van 88 + € 100, 89 + € 200, 90 + € 300 en bij hoger dan 90 + € 400</t>
  </si>
  <si>
    <t>+75</t>
  </si>
  <si>
    <t>Schapenhouder moet keuringsuitslag beschikbaar stellen.</t>
  </si>
  <si>
    <t>Reserve kampioen + € 100, kampioen + € 250</t>
  </si>
  <si>
    <t xml:space="preserve">Bijvoorbeeld fokwaarde wormresistentie (fokwaarde publiceert NSFO en kan schapenhouder overleggen, fokwaarde moet minimaal 105 zijn). </t>
  </si>
  <si>
    <t>Drachtige ooi</t>
  </si>
  <si>
    <r>
      <t xml:space="preserve">Dit percentage wordt </t>
    </r>
    <r>
      <rPr>
        <b/>
        <sz val="10"/>
        <rFont val="Source Sans Pro"/>
        <family val="2"/>
      </rPr>
      <t>niet</t>
    </r>
    <r>
      <rPr>
        <sz val="10"/>
        <rFont val="Source Sans Pro"/>
        <family val="2"/>
      </rPr>
      <t xml:space="preserve"> over de toeslagen berekend.</t>
    </r>
  </si>
  <si>
    <t>Scheren niet nodig; nauwelijks Myasis; kostenbesparend</t>
  </si>
  <si>
    <t>Verbeterde vruchtbaarheid. Moet wel aantoonbaar aanwezig zijn</t>
  </si>
  <si>
    <t>Aanschafwaarde ligt hoger</t>
  </si>
  <si>
    <t xml:space="preserve">Biologisch gehouden schaap </t>
  </si>
  <si>
    <t>Hogere economische waarde</t>
  </si>
  <si>
    <t>rassenlijst Wiberg</t>
  </si>
  <si>
    <t>ras</t>
  </si>
  <si>
    <t>rastype</t>
  </si>
  <si>
    <t>&lt; 1 jaar</t>
  </si>
  <si>
    <t xml:space="preserve"> &gt; 1 jaar of gelamd</t>
  </si>
  <si>
    <t>opmerking / toelichting</t>
  </si>
  <si>
    <t>Balwen Welsh Mountain</t>
  </si>
  <si>
    <t>normaal</t>
  </si>
  <si>
    <t>vgl. Zwartblesschaap/middelzwaar ras</t>
  </si>
  <si>
    <t>Barbados Black Belly</t>
  </si>
  <si>
    <r>
      <rPr>
        <b/>
        <sz val="11"/>
        <rFont val="Calibri"/>
        <family val="2"/>
        <scheme val="minor"/>
      </rPr>
      <t>ruischaap</t>
    </r>
    <r>
      <rPr>
        <sz val="11"/>
        <rFont val="Calibri"/>
        <family val="2"/>
        <scheme val="minor"/>
      </rPr>
      <t>: + 25/50 érg vruchtbaar 2-6 lam</t>
    </r>
  </si>
  <si>
    <t>Bentheimer Landschaap</t>
  </si>
  <si>
    <t>vleestype</t>
  </si>
  <si>
    <t>gróót schaap/forser dan Schoonebeker</t>
  </si>
  <si>
    <t>Black Welsh Mountain</t>
  </si>
  <si>
    <t>Blackhead Persian</t>
  </si>
  <si>
    <t>ruischaap, maar niet groot + vaak 1 lam</t>
  </si>
  <si>
    <t>Blauwe Texelaar</t>
  </si>
  <si>
    <t>Bleu de Maine</t>
  </si>
  <si>
    <t>gewicht als Texelaar. Lamt beter af</t>
  </si>
  <si>
    <t>Bleufaced Leicester</t>
  </si>
  <si>
    <t>gem. 2,5 lam + zwaar schaap</t>
  </si>
  <si>
    <t>Border Leicester</t>
  </si>
  <si>
    <r>
      <t xml:space="preserve">Boerenbont schaap, </t>
    </r>
    <r>
      <rPr>
        <i/>
        <sz val="11"/>
        <rFont val="Calibri"/>
        <family val="2"/>
        <scheme val="minor"/>
      </rPr>
      <t>normaal type</t>
    </r>
  </si>
  <si>
    <r>
      <t xml:space="preserve">Boerenbont schaap, </t>
    </r>
    <r>
      <rPr>
        <i/>
        <sz val="11"/>
        <rFont val="Calibri"/>
        <family val="2"/>
        <scheme val="minor"/>
      </rPr>
      <t>Tex.kruising</t>
    </r>
  </si>
  <si>
    <t>Formaat Texelaar</t>
  </si>
  <si>
    <t xml:space="preserve">Britse Texelaar </t>
  </si>
  <si>
    <t xml:space="preserve">eigenlijk "iets" meer: +50/75? </t>
  </si>
  <si>
    <t>Cambridge</t>
  </si>
  <si>
    <t>3-lingen bij aflammeren zijn normaal</t>
  </si>
  <si>
    <t>Castlemilk Moorit</t>
  </si>
  <si>
    <t>licht type</t>
  </si>
  <si>
    <t>klein, sober schaap</t>
  </si>
  <si>
    <t>Charmoise</t>
  </si>
  <si>
    <t>ivm.aflammeren kruising met Tex</t>
  </si>
  <si>
    <t>Charollais</t>
  </si>
  <si>
    <t>Clun Forest</t>
  </si>
  <si>
    <t>Coburger Fuchs</t>
  </si>
  <si>
    <t>vrij sober en redelijk aan de maat</t>
  </si>
  <si>
    <t>Devon &amp; Cornwall Longwool</t>
  </si>
  <si>
    <t>veel wol, zwaar/fors schaap</t>
  </si>
  <si>
    <t>Dorper Ruischaap</t>
  </si>
  <si>
    <t>Dorset Horn</t>
  </si>
  <si>
    <t>vrij klein, 3x per 2jr. Aflammen (2,5 lam/jr.)</t>
  </si>
  <si>
    <t xml:space="preserve">Drents Heideschaap </t>
  </si>
  <si>
    <t>sober ras, weinig economisch nut</t>
  </si>
  <si>
    <t>Duitse Witkop</t>
  </si>
  <si>
    <t>Duitse Zwartkop</t>
  </si>
  <si>
    <t>Fins Landschaap</t>
  </si>
  <si>
    <t>zéér vruchtbaar 2-5 lammeren, 2x/jr.</t>
  </si>
  <si>
    <t>Flevolander</t>
  </si>
  <si>
    <t>worp 3x/2jr. Gemiddeld 3 lammeren per worp</t>
  </si>
  <si>
    <r>
      <t xml:space="preserve">Flevolander </t>
    </r>
    <r>
      <rPr>
        <i/>
        <sz val="10"/>
        <color theme="1"/>
        <rFont val="Calibri"/>
        <family val="2"/>
        <scheme val="minor"/>
      </rPr>
      <t>kruis.</t>
    </r>
    <r>
      <rPr>
        <sz val="11"/>
        <color theme="1"/>
        <rFont val="Calibri"/>
        <family val="2"/>
        <scheme val="minor"/>
      </rPr>
      <t xml:space="preserve"> Texelaar</t>
    </r>
  </si>
  <si>
    <r>
      <t xml:space="preserve">Fries/Zeeuws Melkschaap </t>
    </r>
    <r>
      <rPr>
        <i/>
        <sz val="11"/>
        <rFont val="Calibri"/>
        <family val="2"/>
        <scheme val="minor"/>
      </rPr>
      <t>ZZH</t>
    </r>
  </si>
  <si>
    <t>melktype</t>
  </si>
  <si>
    <t>groot melkschaap, dus ook vlees.</t>
  </si>
  <si>
    <t>Gotland Pelsschaap</t>
  </si>
  <si>
    <t>weinig vlees, gehouden om wol en huid</t>
  </si>
  <si>
    <t>Hampshire Down</t>
  </si>
  <si>
    <t>groot/snelle groei; sober en vruchtbaar</t>
  </si>
  <si>
    <t xml:space="preserve">Hebridian </t>
  </si>
  <si>
    <t>klein, sober en vruchtbaar (begrazing)schaap</t>
  </si>
  <si>
    <t>Heidschnucke</t>
  </si>
  <si>
    <t>sober ras, weinig economisch nut/heideschaap</t>
  </si>
  <si>
    <t>Herdwick</t>
  </si>
  <si>
    <t>bijzonder "compact" maar zwaar ras</t>
  </si>
  <si>
    <t>Jacobsschaap</t>
  </si>
  <si>
    <t>weinig economisch nut / veelhoornig (4/6)</t>
  </si>
  <si>
    <t xml:space="preserve">Kameroen </t>
  </si>
  <si>
    <t>ruischaap; klein, sober schaap</t>
  </si>
  <si>
    <t>Karakul</t>
  </si>
  <si>
    <t>relatief klein, sober en weinig vruchtbaar</t>
  </si>
  <si>
    <t>Kärntner Brilschaap</t>
  </si>
  <si>
    <t>hangende oren; normaal gewicht en dracht.</t>
  </si>
  <si>
    <t>Kempisch heideschaap</t>
  </si>
  <si>
    <t>Kerryhill</t>
  </si>
  <si>
    <t>hoornloos</t>
  </si>
  <si>
    <t>Lacauneschaap</t>
  </si>
  <si>
    <t>Roquefortkaas; melk/vlees combi-ras; "half"-ruischaap</t>
  </si>
  <si>
    <t>Leicester Longwool</t>
  </si>
  <si>
    <t>Lleyn</t>
  </si>
  <si>
    <t>sober/erg vruchtbaar/erg "in" voor kruising Texelaar</t>
  </si>
  <si>
    <t xml:space="preserve">Maasduinenschaap </t>
  </si>
  <si>
    <t>Ruischaap</t>
  </si>
  <si>
    <t xml:space="preserve">Manx Logthan </t>
  </si>
  <si>
    <r>
      <t xml:space="preserve">Mergellander </t>
    </r>
    <r>
      <rPr>
        <i/>
        <sz val="11"/>
        <rFont val="Calibri"/>
        <family val="2"/>
        <scheme val="minor"/>
      </rPr>
      <t>ZZH</t>
    </r>
  </si>
  <si>
    <t>Genetisch: ZZH: Correctie €25,-?</t>
  </si>
  <si>
    <t>Merino</t>
  </si>
  <si>
    <t>Moeflon</t>
  </si>
  <si>
    <r>
      <t xml:space="preserve">Nederlands Melkschaap </t>
    </r>
    <r>
      <rPr>
        <i/>
        <sz val="11"/>
        <rFont val="Calibri"/>
        <family val="2"/>
        <scheme val="minor"/>
      </rPr>
      <t>ZZH</t>
    </r>
  </si>
  <si>
    <t xml:space="preserve">Nolana schaap </t>
  </si>
  <si>
    <t>Ruischaap; no-lana=geen wol.</t>
  </si>
  <si>
    <t xml:space="preserve">Noordhollander </t>
  </si>
  <si>
    <t>Norfolk Horn</t>
  </si>
  <si>
    <r>
      <t>Norsk Sp</t>
    </r>
    <r>
      <rPr>
        <sz val="11"/>
        <color theme="1"/>
        <rFont val="Calibri"/>
        <family val="2"/>
      </rPr>
      <t>æ</t>
    </r>
    <r>
      <rPr>
        <sz val="11"/>
        <color theme="1"/>
        <rFont val="Calibri"/>
        <family val="2"/>
        <scheme val="minor"/>
      </rPr>
      <t>lsau</t>
    </r>
  </si>
  <si>
    <t>begrazings- &amp; wol-schaap met redelijk gewicht</t>
  </si>
  <si>
    <t>North Ronaldsay</t>
  </si>
  <si>
    <r>
      <t xml:space="preserve">NoordHollander, </t>
    </r>
    <r>
      <rPr>
        <i/>
        <sz val="10"/>
        <color theme="1"/>
        <rFont val="Calibri"/>
        <family val="2"/>
        <scheme val="minor"/>
      </rPr>
      <t>kruis.</t>
    </r>
    <r>
      <rPr>
        <sz val="11"/>
        <color theme="1"/>
        <rFont val="Calibri"/>
        <family val="2"/>
        <scheme val="minor"/>
      </rPr>
      <t xml:space="preserve"> Texelaar</t>
    </r>
  </si>
  <si>
    <t>Ouessant</t>
  </si>
  <si>
    <t>zeer licht type</t>
  </si>
  <si>
    <t>overige rassen</t>
  </si>
  <si>
    <t>Oxford Down</t>
  </si>
  <si>
    <t>grootste van 5-Downrassen</t>
  </si>
  <si>
    <t xml:space="preserve">Persian Blackhead </t>
  </si>
  <si>
    <t>-</t>
  </si>
  <si>
    <t>haarschaap; redelijk ziektevrij</t>
  </si>
  <si>
    <r>
      <t>Poll Dorset</t>
    </r>
    <r>
      <rPr>
        <i/>
        <sz val="11"/>
        <rFont val="Calibri"/>
        <family val="2"/>
        <scheme val="minor"/>
      </rPr>
      <t xml:space="preserve"> </t>
    </r>
  </si>
  <si>
    <t>sterk opkomend ras uit Dorset doorgekruist</t>
  </si>
  <si>
    <t>Polwarth</t>
  </si>
  <si>
    <t>Lincoln x Merino: Australisch vleesras</t>
  </si>
  <si>
    <t>Pommers Landschaap</t>
  </si>
  <si>
    <t>Oostduits Landras</t>
  </si>
  <si>
    <t>Portland</t>
  </si>
  <si>
    <t>sober, relatief klein schaap, weinig vruchtbaar.</t>
  </si>
  <si>
    <t>Racka</t>
  </si>
  <si>
    <t>weinig bespierd, relatief klein</t>
  </si>
  <si>
    <t>Rijnlam</t>
  </si>
  <si>
    <t xml:space="preserve">is kruising met doel: vruchtbaar vleestype </t>
  </si>
  <si>
    <t xml:space="preserve">Romanov </t>
  </si>
  <si>
    <t>mooi basisschaap, maar "gewoon" in waarde</t>
  </si>
  <si>
    <t>Romney</t>
  </si>
  <si>
    <t>Rouge de l'Ouest</t>
  </si>
  <si>
    <t>vgl. Bleu de Maine: Vlees-/melktype</t>
  </si>
  <si>
    <t>Ryeland</t>
  </si>
  <si>
    <t>Schoonebeeker</t>
  </si>
  <si>
    <t>"Groot" heideschaap</t>
  </si>
  <si>
    <t>Shropshire</t>
  </si>
  <si>
    <t>kerstbomencultuur; vreet bomen niet aan.</t>
  </si>
  <si>
    <t>Scottish Blackface</t>
  </si>
  <si>
    <t>Shetland</t>
  </si>
  <si>
    <t>klein, divers, sober en vrij mak</t>
  </si>
  <si>
    <t>Skudde</t>
  </si>
  <si>
    <t>klein, sober schaap, vrij schuw</t>
  </si>
  <si>
    <t>Soay</t>
  </si>
  <si>
    <t>"schutkleur" klein, sober, vrij schuw</t>
  </si>
  <si>
    <t xml:space="preserve">Solognote </t>
  </si>
  <si>
    <t>bestand tegen maag/darmziektes en rotkreupel</t>
  </si>
  <si>
    <t>Southdown</t>
  </si>
  <si>
    <t>"geblokt" vleesras; veel gebruikt voor kruising</t>
  </si>
  <si>
    <t>Suffolk</t>
  </si>
  <si>
    <t>Swifter</t>
  </si>
  <si>
    <t>gelijk/beter dan Texelaar</t>
  </si>
  <si>
    <r>
      <t xml:space="preserve">Swifter, </t>
    </r>
    <r>
      <rPr>
        <i/>
        <sz val="10"/>
        <color theme="1"/>
        <rFont val="Calibri"/>
        <family val="2"/>
        <scheme val="minor"/>
      </rPr>
      <t>kruis.</t>
    </r>
    <r>
      <rPr>
        <sz val="11"/>
        <color theme="1"/>
        <rFont val="Calibri"/>
        <family val="2"/>
        <scheme val="minor"/>
      </rPr>
      <t xml:space="preserve"> Texelaar</t>
    </r>
  </si>
  <si>
    <t xml:space="preserve">Texelaar </t>
  </si>
  <si>
    <t>Texelaar-kruising</t>
  </si>
  <si>
    <t>Tiroler Steenschaap</t>
  </si>
  <si>
    <t>zit tussen normaal- en vleestype in</t>
  </si>
  <si>
    <r>
      <t xml:space="preserve">Veluws heideschaap </t>
    </r>
    <r>
      <rPr>
        <i/>
        <sz val="11"/>
        <rFont val="Calibri"/>
        <family val="2"/>
        <scheme val="minor"/>
      </rPr>
      <t>ZZH</t>
    </r>
  </si>
  <si>
    <t>"groter" heideschaap</t>
  </si>
  <si>
    <t>Vlaams (melk)schaap</t>
  </si>
  <si>
    <t>groot melkschaap, dus ook vlees/erg vruhtbaar</t>
  </si>
  <si>
    <t>Walliser Schwarznase</t>
  </si>
  <si>
    <t>érg gewild bij hobbyfokkers; economisch niet</t>
  </si>
  <si>
    <t>Welsh Mountain</t>
  </si>
  <si>
    <t>gelijk aan Balwen- &amp; Black Welsh Mountain</t>
  </si>
  <si>
    <t>Wensleydale Longwool</t>
  </si>
  <si>
    <t>groot ras, goed karkas, mooie wol</t>
  </si>
  <si>
    <t xml:space="preserve">Wiltshire Horn </t>
  </si>
  <si>
    <t>Ruischaap; goede vleeskarkassen</t>
  </si>
  <si>
    <r>
      <t xml:space="preserve">Zwartbles </t>
    </r>
    <r>
      <rPr>
        <i/>
        <sz val="11"/>
        <rFont val="Calibri"/>
        <family val="2"/>
        <scheme val="minor"/>
      </rPr>
      <t>ZZH</t>
    </r>
  </si>
  <si>
    <t>oorsprong = Schoonebeker; goede eigenschappen</t>
  </si>
  <si>
    <t>Zeeuws/Fries Melkschaap</t>
  </si>
  <si>
    <t>Toelichting</t>
  </si>
  <si>
    <r>
      <t xml:space="preserve">Er is een aanzienlijk aantal rassen toegevoegd (geel gemarkeerd) en op type gekwalificeerd. De toeslagen per ras zijn gebaseerd op de karkaskwaliteit. Toegevoegd is een zeer licht type met een extra correctie. Verder is het melktype toegevoegd.
Daarnaast zijn er enkele andere kenmerken die een economische waarde vertegenwoordigen. Deze zijn nog niet in de correctiebedragen verwerkt, maar het zou realistisch zijn  om dit wel te doen. 
</t>
    </r>
    <r>
      <rPr>
        <b/>
        <sz val="11"/>
        <color theme="1"/>
        <rFont val="Calibri"/>
        <family val="2"/>
        <scheme val="minor"/>
      </rPr>
      <t>Voorstellen</t>
    </r>
    <r>
      <rPr>
        <sz val="11"/>
        <color theme="1"/>
        <rFont val="Calibri"/>
        <family val="2"/>
        <scheme val="minor"/>
      </rPr>
      <t>:</t>
    </r>
  </si>
  <si>
    <t>scheren niet nodig; nauwelijks Myasis; kostenbesparend</t>
  </si>
  <si>
    <t>verbeterde vruchtbaarheid. Moet wel aantoonbaar aanwezig zijn</t>
  </si>
  <si>
    <t>hogere economische waarde</t>
  </si>
  <si>
    <r>
      <rPr>
        <u/>
        <sz val="10"/>
        <color rgb="FF000000"/>
        <rFont val="Source Sans Pro"/>
      </rPr>
      <t>Richtlijn</t>
    </r>
    <r>
      <rPr>
        <sz val="10"/>
        <color rgb="FF000000"/>
        <rFont val="Source Sans Pro"/>
      </rPr>
      <t xml:space="preserve"> voor de waardebepaling van schapen voor taxatie bij verlies door wolven, per</t>
    </r>
    <r>
      <rPr>
        <b/>
        <sz val="10"/>
        <color rgb="FF000000"/>
        <rFont val="Source Sans Pro"/>
      </rPr>
      <t xml:space="preserve"> 1 november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</si>
</sst>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22" x14ac:knownFonts="1">
    <font>
      <sz val="11"/>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sz val="11"/>
      <name val="Calibri"/>
      <family val="2"/>
      <scheme val="minor"/>
    </font>
    <font>
      <i/>
      <sz val="11"/>
      <name val="Calibri"/>
      <family val="2"/>
      <scheme val="minor"/>
    </font>
    <font>
      <i/>
      <sz val="10"/>
      <color theme="1"/>
      <name val="Calibri"/>
      <family val="2"/>
      <scheme val="minor"/>
    </font>
    <font>
      <sz val="11"/>
      <color theme="1"/>
      <name val="Calibri"/>
      <family val="2"/>
    </font>
    <font>
      <b/>
      <sz val="11"/>
      <name val="Calibri"/>
      <family val="2"/>
      <scheme val="minor"/>
    </font>
    <font>
      <b/>
      <sz val="10"/>
      <color theme="1"/>
      <name val="Source Sans Pro"/>
      <family val="2"/>
    </font>
    <font>
      <sz val="10"/>
      <color theme="1"/>
      <name val="Source Sans Pro"/>
      <family val="2"/>
    </font>
    <font>
      <sz val="10"/>
      <color rgb="FFFF0000"/>
      <name val="Source Sans Pro"/>
      <family val="2"/>
    </font>
    <font>
      <b/>
      <sz val="10"/>
      <name val="Source Sans Pro"/>
      <family val="2"/>
    </font>
    <font>
      <sz val="10"/>
      <name val="Source Sans Pro"/>
      <family val="2"/>
    </font>
    <font>
      <sz val="10"/>
      <color theme="0"/>
      <name val="Source Sans Pro"/>
      <family val="2"/>
    </font>
    <font>
      <b/>
      <sz val="10"/>
      <color theme="0"/>
      <name val="Source Sans Pro"/>
      <family val="2"/>
    </font>
    <font>
      <b/>
      <sz val="13"/>
      <color theme="0"/>
      <name val="Source Sans Pro"/>
      <family val="2"/>
    </font>
    <font>
      <u/>
      <sz val="10"/>
      <color rgb="FF000000"/>
      <name val="Source Sans Pro"/>
    </font>
    <font>
      <sz val="10"/>
      <color rgb="FF000000"/>
      <name val="Source Sans Pro"/>
    </font>
    <font>
      <b/>
      <sz val="10"/>
      <color rgb="FF000000"/>
      <name val="Source Sans Pro"/>
    </font>
  </fonts>
  <fills count="9">
    <fill>
      <patternFill patternType="none"/>
    </fill>
    <fill>
      <patternFill patternType="gray125"/>
    </fill>
    <fill>
      <patternFill patternType="solid">
        <fgColor theme="8" tint="0.399975585192419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rgb="FFCC604D"/>
        <bgColor indexed="64"/>
      </patternFill>
    </fill>
    <fill>
      <patternFill patternType="solid">
        <fgColor rgb="FF005EA5"/>
        <bgColor indexed="64"/>
      </patternFill>
    </fill>
    <fill>
      <patternFill patternType="solid">
        <fgColor theme="0"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140">
    <xf numFmtId="0" fontId="0" fillId="0" borderId="0" xfId="0"/>
    <xf numFmtId="0" fontId="0" fillId="0" borderId="1" xfId="0" applyBorder="1"/>
    <xf numFmtId="0" fontId="0" fillId="0" borderId="0" xfId="0" applyAlignment="1">
      <alignment horizontal="center"/>
    </xf>
    <xf numFmtId="44" fontId="0" fillId="0" borderId="0" xfId="2" applyFont="1"/>
    <xf numFmtId="44" fontId="0" fillId="0" borderId="1" xfId="2" applyFont="1" applyBorder="1"/>
    <xf numFmtId="44" fontId="0" fillId="0" borderId="1" xfId="2" applyFont="1" applyBorder="1" applyAlignment="1"/>
    <xf numFmtId="44" fontId="6" fillId="3" borderId="1" xfId="2" applyFont="1" applyFill="1" applyBorder="1"/>
    <xf numFmtId="44" fontId="0" fillId="3" borderId="1" xfId="2" applyFont="1" applyFill="1" applyBorder="1"/>
    <xf numFmtId="0" fontId="6" fillId="3" borderId="1" xfId="0" applyFont="1" applyFill="1" applyBorder="1"/>
    <xf numFmtId="44" fontId="6" fillId="0" borderId="1" xfId="2" applyFont="1" applyBorder="1"/>
    <xf numFmtId="0" fontId="6" fillId="0" borderId="1" xfId="0" applyFont="1" applyBorder="1"/>
    <xf numFmtId="0" fontId="0" fillId="3" borderId="1" xfId="0" applyFill="1" applyBorder="1"/>
    <xf numFmtId="44" fontId="2" fillId="3" borderId="1" xfId="2" applyFont="1" applyFill="1" applyBorder="1"/>
    <xf numFmtId="44" fontId="2" fillId="0" borderId="1" xfId="2" applyFont="1" applyBorder="1"/>
    <xf numFmtId="44" fontId="3" fillId="0" borderId="1" xfId="2" applyFont="1" applyBorder="1"/>
    <xf numFmtId="44" fontId="3" fillId="3" borderId="1" xfId="2" applyFont="1" applyFill="1" applyBorder="1"/>
    <xf numFmtId="0" fontId="0" fillId="3" borderId="0" xfId="0" applyFill="1"/>
    <xf numFmtId="44" fontId="6" fillId="0" borderId="1" xfId="2" applyFont="1" applyFill="1" applyBorder="1"/>
    <xf numFmtId="0" fontId="0" fillId="0" borderId="0" xfId="0" applyAlignment="1">
      <alignment vertical="top"/>
    </xf>
    <xf numFmtId="0" fontId="4" fillId="4" borderId="1" xfId="0" applyFont="1" applyFill="1" applyBorder="1" applyAlignment="1">
      <alignment vertical="top"/>
    </xf>
    <xf numFmtId="0" fontId="0" fillId="4" borderId="1" xfId="0" applyFill="1" applyBorder="1" applyAlignment="1">
      <alignment vertical="top"/>
    </xf>
    <xf numFmtId="0" fontId="0" fillId="0" borderId="0" xfId="0" applyAlignment="1">
      <alignment horizontal="center" vertical="top"/>
    </xf>
    <xf numFmtId="0" fontId="12" fillId="0" borderId="0" xfId="0" applyFont="1"/>
    <xf numFmtId="49" fontId="12" fillId="0" borderId="0" xfId="0" applyNumberFormat="1" applyFont="1"/>
    <xf numFmtId="49" fontId="12" fillId="0" borderId="0" xfId="0" applyNumberFormat="1" applyFont="1" applyAlignment="1">
      <alignment horizontal="right"/>
    </xf>
    <xf numFmtId="49" fontId="12" fillId="2" borderId="2" xfId="0" applyNumberFormat="1" applyFont="1" applyFill="1" applyBorder="1"/>
    <xf numFmtId="0" fontId="14" fillId="0" borderId="0" xfId="0" applyFont="1"/>
    <xf numFmtId="49" fontId="12" fillId="2" borderId="6" xfId="0" applyNumberFormat="1" applyFont="1" applyFill="1" applyBorder="1"/>
    <xf numFmtId="49" fontId="12" fillId="0" borderId="3" xfId="0" applyNumberFormat="1" applyFont="1" applyBorder="1"/>
    <xf numFmtId="0" fontId="12" fillId="0" borderId="1" xfId="0" applyFont="1" applyBorder="1"/>
    <xf numFmtId="49" fontId="12" fillId="0" borderId="4" xfId="0" applyNumberFormat="1" applyFont="1" applyBorder="1"/>
    <xf numFmtId="49" fontId="17" fillId="7" borderId="1" xfId="0" applyNumberFormat="1" applyFont="1" applyFill="1" applyBorder="1" applyAlignment="1">
      <alignment horizontal="center"/>
    </xf>
    <xf numFmtId="49" fontId="18" fillId="6" borderId="1" xfId="0" applyNumberFormat="1" applyFont="1" applyFill="1" applyBorder="1"/>
    <xf numFmtId="49" fontId="17" fillId="7" borderId="3" xfId="0" applyNumberFormat="1" applyFont="1" applyFill="1" applyBorder="1" applyAlignment="1">
      <alignment horizontal="center"/>
    </xf>
    <xf numFmtId="49" fontId="15" fillId="0" borderId="3" xfId="0" applyNumberFormat="1" applyFont="1" applyBorder="1"/>
    <xf numFmtId="0" fontId="15" fillId="0" borderId="1" xfId="0" applyFont="1" applyBorder="1" applyAlignment="1">
      <alignment horizontal="center"/>
    </xf>
    <xf numFmtId="0" fontId="12" fillId="0" borderId="0" xfId="0" applyFont="1" applyAlignment="1">
      <alignment horizontal="right"/>
    </xf>
    <xf numFmtId="0" fontId="12" fillId="0" borderId="1" xfId="0" applyFont="1" applyBorder="1" applyAlignment="1">
      <alignment horizontal="center"/>
    </xf>
    <xf numFmtId="49" fontId="12" fillId="0" borderId="1" xfId="0" applyNumberFormat="1" applyFont="1" applyBorder="1"/>
    <xf numFmtId="0" fontId="12" fillId="0" borderId="8" xfId="0" applyFont="1" applyBorder="1" applyAlignment="1">
      <alignment horizontal="center"/>
    </xf>
    <xf numFmtId="49" fontId="18" fillId="6" borderId="5" xfId="0" applyNumberFormat="1" applyFont="1" applyFill="1" applyBorder="1"/>
    <xf numFmtId="49" fontId="12" fillId="0" borderId="1" xfId="0" applyNumberFormat="1" applyFont="1" applyBorder="1" applyAlignment="1">
      <alignment horizontal="center"/>
    </xf>
    <xf numFmtId="49" fontId="15" fillId="0" borderId="1" xfId="0" applyNumberFormat="1" applyFont="1" applyBorder="1" applyAlignment="1">
      <alignment horizontal="center"/>
    </xf>
    <xf numFmtId="49" fontId="12" fillId="0" borderId="3" xfId="0" applyNumberFormat="1" applyFont="1" applyBorder="1" applyAlignment="1">
      <alignment horizontal="center"/>
    </xf>
    <xf numFmtId="0" fontId="12" fillId="0" borderId="3" xfId="1" applyNumberFormat="1" applyFont="1" applyBorder="1" applyAlignment="1">
      <alignment horizontal="center"/>
    </xf>
    <xf numFmtId="0" fontId="12" fillId="0" borderId="3" xfId="0" applyFont="1" applyBorder="1" applyAlignment="1">
      <alignment horizontal="center"/>
    </xf>
    <xf numFmtId="0" fontId="15" fillId="0" borderId="1" xfId="0" applyFont="1" applyBorder="1"/>
    <xf numFmtId="49" fontId="12" fillId="0" borderId="4" xfId="0" applyNumberFormat="1" applyFont="1" applyBorder="1" applyAlignment="1">
      <alignment horizontal="center"/>
    </xf>
    <xf numFmtId="49" fontId="12" fillId="8" borderId="7" xfId="0" applyNumberFormat="1" applyFont="1" applyFill="1" applyBorder="1" applyAlignment="1">
      <alignment horizontal="right"/>
    </xf>
    <xf numFmtId="49" fontId="12" fillId="8" borderId="11" xfId="0" applyNumberFormat="1" applyFont="1" applyFill="1" applyBorder="1" applyAlignment="1">
      <alignment horizontal="right"/>
    </xf>
    <xf numFmtId="49" fontId="12" fillId="0" borderId="1" xfId="0" applyNumberFormat="1" applyFont="1" applyBorder="1" applyAlignment="1">
      <alignment wrapText="1"/>
    </xf>
    <xf numFmtId="49" fontId="12" fillId="0" borderId="1" xfId="0" applyNumberFormat="1" applyFont="1" applyBorder="1" applyAlignment="1">
      <alignment horizontal="left"/>
    </xf>
    <xf numFmtId="0" fontId="12" fillId="0" borderId="15" xfId="0" applyFont="1" applyBorder="1"/>
    <xf numFmtId="49" fontId="18" fillId="6" borderId="16" xfId="0" applyNumberFormat="1" applyFont="1" applyFill="1" applyBorder="1"/>
    <xf numFmtId="49" fontId="11" fillId="0" borderId="16" xfId="0" applyNumberFormat="1" applyFont="1" applyBorder="1"/>
    <xf numFmtId="49" fontId="12" fillId="5" borderId="16" xfId="0" applyNumberFormat="1" applyFont="1" applyFill="1" applyBorder="1" applyAlignment="1">
      <alignment horizontal="left"/>
    </xf>
    <xf numFmtId="49" fontId="12" fillId="5" borderId="16" xfId="0" applyNumberFormat="1" applyFont="1" applyFill="1" applyBorder="1" applyAlignment="1">
      <alignment horizontal="right"/>
    </xf>
    <xf numFmtId="0" fontId="13" fillId="0" borderId="16" xfId="0" applyFont="1" applyBorder="1"/>
    <xf numFmtId="0" fontId="12" fillId="0" borderId="16" xfId="0" applyFont="1" applyBorder="1"/>
    <xf numFmtId="0" fontId="12" fillId="0" borderId="17" xfId="0" applyFont="1" applyBorder="1"/>
    <xf numFmtId="0" fontId="12" fillId="0" borderId="18" xfId="0" applyFont="1" applyBorder="1"/>
    <xf numFmtId="0" fontId="12" fillId="0" borderId="19" xfId="0" applyFont="1" applyBorder="1"/>
    <xf numFmtId="49" fontId="17" fillId="7" borderId="21" xfId="0" applyNumberFormat="1" applyFont="1" applyFill="1" applyBorder="1" applyAlignment="1">
      <alignment horizontal="center"/>
    </xf>
    <xf numFmtId="0" fontId="12" fillId="0" borderId="21" xfId="0" applyFont="1" applyBorder="1" applyAlignment="1">
      <alignment horizontal="center"/>
    </xf>
    <xf numFmtId="0" fontId="12" fillId="0" borderId="19" xfId="0" applyFont="1" applyBorder="1" applyAlignment="1">
      <alignment horizontal="right"/>
    </xf>
    <xf numFmtId="0" fontId="15" fillId="0" borderId="0" xfId="0" applyFont="1" applyAlignment="1">
      <alignment horizontal="left" vertical="top" wrapText="1"/>
    </xf>
    <xf numFmtId="0" fontId="12" fillId="0" borderId="18" xfId="0" applyFont="1" applyBorder="1" applyAlignment="1">
      <alignment horizontal="center"/>
    </xf>
    <xf numFmtId="0" fontId="15" fillId="0" borderId="21" xfId="0" applyFont="1" applyBorder="1" applyAlignment="1">
      <alignment horizontal="center"/>
    </xf>
    <xf numFmtId="16" fontId="12" fillId="0" borderId="18" xfId="0" quotePrefix="1" applyNumberFormat="1" applyFont="1" applyBorder="1" applyAlignment="1">
      <alignment horizontal="center"/>
    </xf>
    <xf numFmtId="49" fontId="18" fillId="6" borderId="0" xfId="0" applyNumberFormat="1" applyFont="1" applyFill="1"/>
    <xf numFmtId="0" fontId="12" fillId="0" borderId="25" xfId="0" applyFont="1" applyBorder="1" applyAlignment="1">
      <alignment horizontal="center"/>
    </xf>
    <xf numFmtId="0" fontId="12" fillId="0" borderId="26" xfId="0" applyFont="1" applyBorder="1"/>
    <xf numFmtId="49" fontId="12" fillId="0" borderId="27" xfId="0" applyNumberFormat="1" applyFont="1" applyBorder="1"/>
    <xf numFmtId="0" fontId="12" fillId="0" borderId="28" xfId="0" applyFont="1" applyBorder="1" applyAlignment="1">
      <alignment horizontal="center"/>
    </xf>
    <xf numFmtId="49" fontId="12" fillId="8" borderId="29" xfId="0" applyNumberFormat="1" applyFont="1" applyFill="1" applyBorder="1" applyAlignment="1">
      <alignment horizontal="right"/>
    </xf>
    <xf numFmtId="0" fontId="15" fillId="0" borderId="26" xfId="0" applyFont="1" applyBorder="1" applyAlignment="1">
      <alignment horizontal="center"/>
    </xf>
    <xf numFmtId="0" fontId="12" fillId="5" borderId="26" xfId="0" applyFont="1" applyFill="1" applyBorder="1"/>
    <xf numFmtId="0" fontId="12" fillId="5" borderId="28" xfId="0" applyFont="1" applyFill="1" applyBorder="1" applyAlignment="1">
      <alignment horizontal="left"/>
    </xf>
    <xf numFmtId="0" fontId="12" fillId="5" borderId="30" xfId="0" applyFont="1" applyFill="1" applyBorder="1" applyAlignment="1">
      <alignment horizontal="left"/>
    </xf>
    <xf numFmtId="0" fontId="12" fillId="5" borderId="31" xfId="0" applyFont="1" applyFill="1" applyBorder="1" applyAlignment="1">
      <alignment horizontal="left"/>
    </xf>
    <xf numFmtId="0" fontId="12" fillId="0" borderId="3" xfId="0" applyFont="1" applyBorder="1" applyAlignment="1">
      <alignment horizontal="left"/>
    </xf>
    <xf numFmtId="0" fontId="12" fillId="0" borderId="6" xfId="0" applyFont="1" applyBorder="1" applyAlignment="1">
      <alignment horizontal="left"/>
    </xf>
    <xf numFmtId="0" fontId="12" fillId="0" borderId="20" xfId="0" applyFont="1" applyBorder="1" applyAlignment="1">
      <alignment horizontal="left"/>
    </xf>
    <xf numFmtId="49" fontId="17" fillId="7" borderId="3" xfId="0" applyNumberFormat="1" applyFont="1" applyFill="1" applyBorder="1" applyAlignment="1">
      <alignment horizontal="center"/>
    </xf>
    <xf numFmtId="49" fontId="17" fillId="7" borderId="20" xfId="0" applyNumberFormat="1" applyFont="1" applyFill="1" applyBorder="1" applyAlignment="1">
      <alignment horizontal="center"/>
    </xf>
    <xf numFmtId="49" fontId="17" fillId="7" borderId="2" xfId="0" applyNumberFormat="1" applyFont="1" applyFill="1" applyBorder="1" applyAlignment="1">
      <alignment horizontal="center"/>
    </xf>
    <xf numFmtId="0" fontId="12" fillId="0" borderId="1" xfId="0" applyFont="1" applyBorder="1"/>
    <xf numFmtId="0" fontId="12" fillId="0" borderId="21" xfId="0" applyFont="1" applyBorder="1"/>
    <xf numFmtId="0" fontId="12" fillId="0" borderId="1" xfId="0" applyFont="1" applyBorder="1" applyAlignment="1">
      <alignment wrapText="1"/>
    </xf>
    <xf numFmtId="0" fontId="12" fillId="0" borderId="21" xfId="0" applyFont="1" applyBorder="1" applyAlignment="1">
      <alignment wrapText="1"/>
    </xf>
    <xf numFmtId="0" fontId="12" fillId="0" borderId="1" xfId="0" applyFont="1" applyBorder="1" applyAlignment="1">
      <alignment vertical="center" wrapText="1"/>
    </xf>
    <xf numFmtId="0" fontId="12" fillId="0" borderId="21" xfId="0" applyFont="1" applyBorder="1" applyAlignment="1">
      <alignment vertical="center" wrapText="1"/>
    </xf>
    <xf numFmtId="0" fontId="15" fillId="0" borderId="1" xfId="0" applyFont="1" applyBorder="1" applyAlignment="1">
      <alignment vertical="center" wrapText="1"/>
    </xf>
    <xf numFmtId="0" fontId="15" fillId="0" borderId="21" xfId="0" applyFont="1" applyBorder="1" applyAlignment="1">
      <alignment vertical="center" wrapText="1"/>
    </xf>
    <xf numFmtId="0" fontId="15" fillId="0" borderId="10" xfId="0" applyFont="1" applyBorder="1" applyAlignment="1">
      <alignment horizontal="left" vertical="center"/>
    </xf>
    <xf numFmtId="0" fontId="15" fillId="0" borderId="9" xfId="0" applyFont="1" applyBorder="1" applyAlignment="1">
      <alignment horizontal="left" vertical="center"/>
    </xf>
    <xf numFmtId="0" fontId="15" fillId="0" borderId="24" xfId="0" applyFont="1" applyBorder="1" applyAlignment="1">
      <alignment horizontal="left" vertical="center"/>
    </xf>
    <xf numFmtId="0" fontId="15" fillId="0" borderId="14"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22" xfId="0" applyFont="1" applyBorder="1" applyAlignment="1">
      <alignment horizontal="left" vertical="center"/>
    </xf>
    <xf numFmtId="0" fontId="15" fillId="0" borderId="3" xfId="0" applyFont="1" applyBorder="1" applyAlignment="1">
      <alignment horizontal="left"/>
    </xf>
    <xf numFmtId="0" fontId="15" fillId="0" borderId="6" xfId="0" applyFont="1" applyBorder="1" applyAlignment="1">
      <alignment horizontal="left"/>
    </xf>
    <xf numFmtId="0" fontId="15" fillId="0" borderId="20" xfId="0" applyFont="1" applyBorder="1" applyAlignment="1">
      <alignment horizontal="left"/>
    </xf>
    <xf numFmtId="49" fontId="12" fillId="0" borderId="10" xfId="0" applyNumberFormat="1" applyFont="1" applyBorder="1" applyAlignment="1">
      <alignment horizontal="left" vertical="center"/>
    </xf>
    <xf numFmtId="49" fontId="12" fillId="0" borderId="12" xfId="0" applyNumberFormat="1" applyFont="1" applyBorder="1" applyAlignment="1">
      <alignment horizontal="left" vertical="center"/>
    </xf>
    <xf numFmtId="49" fontId="12" fillId="0" borderId="4" xfId="0" applyNumberFormat="1" applyFont="1" applyBorder="1" applyAlignment="1">
      <alignment horizontal="left" vertical="center"/>
    </xf>
    <xf numFmtId="49" fontId="12" fillId="0" borderId="13" xfId="0" applyNumberFormat="1" applyFont="1" applyBorder="1" applyAlignment="1">
      <alignment horizontal="left" vertical="center"/>
    </xf>
    <xf numFmtId="49" fontId="12" fillId="0" borderId="9" xfId="0" applyNumberFormat="1" applyFont="1" applyBorder="1" applyAlignment="1">
      <alignment horizontal="center" vertical="center"/>
    </xf>
    <xf numFmtId="49" fontId="12" fillId="0" borderId="5" xfId="0" applyNumberFormat="1" applyFont="1" applyBorder="1" applyAlignment="1">
      <alignment horizontal="center" vertical="center"/>
    </xf>
    <xf numFmtId="0" fontId="12" fillId="0" borderId="23" xfId="0" applyFont="1" applyBorder="1" applyAlignment="1">
      <alignment horizontal="center" vertical="center"/>
    </xf>
    <xf numFmtId="0" fontId="12" fillId="0" borderId="18" xfId="0" applyFont="1" applyBorder="1" applyAlignment="1">
      <alignment horizontal="center" vertical="center"/>
    </xf>
    <xf numFmtId="49" fontId="16" fillId="0" borderId="1" xfId="0" applyNumberFormat="1" applyFont="1" applyBorder="1" applyAlignment="1">
      <alignment horizontal="center"/>
    </xf>
    <xf numFmtId="49" fontId="18" fillId="6" borderId="5" xfId="0" applyNumberFormat="1" applyFont="1" applyFill="1" applyBorder="1" applyAlignment="1">
      <alignment horizontal="left"/>
    </xf>
    <xf numFmtId="49" fontId="18" fillId="6" borderId="22" xfId="0" applyNumberFormat="1" applyFont="1" applyFill="1" applyBorder="1" applyAlignment="1">
      <alignment horizontal="left"/>
    </xf>
    <xf numFmtId="0" fontId="15" fillId="0" borderId="0" xfId="0" applyFont="1" applyAlignment="1">
      <alignment horizontal="left" vertical="top" wrapText="1"/>
    </xf>
    <xf numFmtId="49" fontId="12" fillId="0" borderId="1" xfId="0" applyNumberFormat="1" applyFont="1" applyBorder="1"/>
    <xf numFmtId="49" fontId="12" fillId="0" borderId="1" xfId="0" applyNumberFormat="1" applyFont="1" applyBorder="1" applyAlignment="1">
      <alignment vertical="center"/>
    </xf>
    <xf numFmtId="0" fontId="12" fillId="0" borderId="7" xfId="0" applyFont="1" applyBorder="1" applyAlignment="1">
      <alignment horizontal="center"/>
    </xf>
    <xf numFmtId="0" fontId="12" fillId="0" borderId="8" xfId="0" applyFont="1" applyBorder="1" applyAlignment="1">
      <alignment horizont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16" fontId="12" fillId="0" borderId="7" xfId="0" quotePrefix="1" applyNumberFormat="1" applyFont="1" applyBorder="1" applyAlignment="1">
      <alignment horizontal="center" vertical="center"/>
    </xf>
    <xf numFmtId="16" fontId="12" fillId="0" borderId="11" xfId="0" quotePrefix="1" applyNumberFormat="1" applyFont="1" applyBorder="1" applyAlignment="1">
      <alignment horizontal="center" vertical="center"/>
    </xf>
    <xf numFmtId="16" fontId="12" fillId="0" borderId="8" xfId="0" quotePrefix="1" applyNumberFormat="1" applyFont="1" applyBorder="1" applyAlignment="1">
      <alignment horizontal="center" vertical="center"/>
    </xf>
    <xf numFmtId="49" fontId="12" fillId="0" borderId="9" xfId="0" applyNumberFormat="1" applyFont="1" applyBorder="1" applyAlignment="1">
      <alignment horizontal="left" vertical="center"/>
    </xf>
    <xf numFmtId="49" fontId="12" fillId="0" borderId="0" xfId="0" applyNumberFormat="1" applyFont="1" applyAlignment="1">
      <alignment horizontal="left" vertical="center"/>
    </xf>
    <xf numFmtId="49" fontId="12" fillId="0" borderId="5" xfId="0" applyNumberFormat="1" applyFont="1" applyBorder="1" applyAlignment="1">
      <alignment horizontal="left" vertical="center"/>
    </xf>
    <xf numFmtId="49" fontId="17" fillId="7" borderId="7" xfId="0" applyNumberFormat="1" applyFont="1" applyFill="1" applyBorder="1" applyAlignment="1">
      <alignment horizontal="center" wrapText="1"/>
    </xf>
    <xf numFmtId="49" fontId="17" fillId="7" borderId="8" xfId="0" applyNumberFormat="1" applyFont="1" applyFill="1" applyBorder="1" applyAlignment="1">
      <alignment horizontal="center" wrapText="1"/>
    </xf>
    <xf numFmtId="49" fontId="17" fillId="7" borderId="1" xfId="0" applyNumberFormat="1" applyFont="1" applyFill="1" applyBorder="1" applyAlignment="1">
      <alignment horizontal="center"/>
    </xf>
    <xf numFmtId="49" fontId="20" fillId="0" borderId="0" xfId="0" applyNumberFormat="1" applyFont="1" applyAlignment="1">
      <alignment horizontal="left" vertical="center"/>
    </xf>
    <xf numFmtId="49" fontId="17" fillId="6" borderId="3" xfId="0" applyNumberFormat="1" applyFont="1" applyFill="1" applyBorder="1" applyAlignment="1">
      <alignment horizontal="center"/>
    </xf>
    <xf numFmtId="49" fontId="17" fillId="6" borderId="6" xfId="0" applyNumberFormat="1" applyFont="1" applyFill="1" applyBorder="1" applyAlignment="1">
      <alignment horizontal="center"/>
    </xf>
    <xf numFmtId="49" fontId="17" fillId="6" borderId="20" xfId="0" applyNumberFormat="1" applyFont="1" applyFill="1" applyBorder="1" applyAlignment="1">
      <alignment horizontal="center"/>
    </xf>
    <xf numFmtId="0" fontId="0" fillId="0" borderId="1" xfId="0" applyBorder="1" applyAlignment="1">
      <alignment horizontal="left"/>
    </xf>
    <xf numFmtId="0" fontId="5" fillId="0" borderId="1" xfId="0" applyFont="1" applyBorder="1" applyAlignment="1">
      <alignment horizontal="left"/>
    </xf>
    <xf numFmtId="0" fontId="0" fillId="0" borderId="1" xfId="0" applyBorder="1" applyAlignment="1">
      <alignment horizontal="left" vertical="top" wrapText="1"/>
    </xf>
  </cellXfs>
  <cellStyles count="3">
    <cellStyle name="Komma" xfId="1" builtinId="3"/>
    <cellStyle name="Standaard" xfId="0" builtinId="0"/>
    <cellStyle name="Valuta" xfId="2" builtinId="4"/>
  </cellStyles>
  <dxfs count="0"/>
  <tableStyles count="0" defaultTableStyle="TableStyleMedium2" defaultPivotStyle="PivotStyleLight16"/>
  <colors>
    <mruColors>
      <color rgb="FFCC604D"/>
      <color rgb="FF005E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prijzen lammeren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716374891260925E-2"/>
          <c:y val="7.3340373108060561E-2"/>
          <c:w val="0.8985190578062523"/>
          <c:h val="0.84302244690374628"/>
        </c:manualLayout>
      </c:layout>
      <c:scatterChart>
        <c:scatterStyle val="smoothMarker"/>
        <c:varyColors val="0"/>
        <c:ser>
          <c:idx val="0"/>
          <c:order val="0"/>
          <c:tx>
            <c:strRef>
              <c:f>'prijslijst schapen taxateurs'!$D$7</c:f>
              <c:strCache>
                <c:ptCount val="1"/>
                <c:pt idx="0">
                  <c:v>1. Blauwe Texelaar Ooi</c:v>
                </c:pt>
              </c:strCache>
            </c:strRef>
          </c:tx>
          <c:spPr>
            <a:ln w="28575" cap="rnd">
              <a:solidFill>
                <a:schemeClr val="accent1"/>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taxateurs'!$D$8:$D$11</c:f>
              <c:numCache>
                <c:formatCode>General</c:formatCode>
                <c:ptCount val="4"/>
                <c:pt idx="0">
                  <c:v>165</c:v>
                </c:pt>
                <c:pt idx="1">
                  <c:v>225</c:v>
                </c:pt>
                <c:pt idx="2">
                  <c:v>295</c:v>
                </c:pt>
                <c:pt idx="3">
                  <c:v>335</c:v>
                </c:pt>
              </c:numCache>
            </c:numRef>
          </c:yVal>
          <c:smooth val="1"/>
          <c:extLst>
            <c:ext xmlns:c16="http://schemas.microsoft.com/office/drawing/2014/chart" uri="{C3380CC4-5D6E-409C-BE32-E72D297353CC}">
              <c16:uniqueId val="{00000000-71F2-49AC-8903-152820299BBE}"/>
            </c:ext>
          </c:extLst>
        </c:ser>
        <c:ser>
          <c:idx val="1"/>
          <c:order val="1"/>
          <c:tx>
            <c:strRef>
              <c:f>'prijslijst schapen taxateurs'!$E$7</c:f>
              <c:strCache>
                <c:ptCount val="1"/>
                <c:pt idx="0">
                  <c:v>1. Blauwe Texelaar Ram</c:v>
                </c:pt>
              </c:strCache>
            </c:strRef>
          </c:tx>
          <c:spPr>
            <a:ln w="28575" cap="rnd">
              <a:solidFill>
                <a:schemeClr val="accent2"/>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taxateurs'!$E$8:$E$11</c:f>
              <c:numCache>
                <c:formatCode>General</c:formatCode>
                <c:ptCount val="4"/>
                <c:pt idx="0">
                  <c:v>175</c:v>
                </c:pt>
                <c:pt idx="1">
                  <c:v>240</c:v>
                </c:pt>
                <c:pt idx="2">
                  <c:v>320</c:v>
                </c:pt>
                <c:pt idx="3">
                  <c:v>360</c:v>
                </c:pt>
              </c:numCache>
            </c:numRef>
          </c:yVal>
          <c:smooth val="1"/>
          <c:extLst>
            <c:ext xmlns:c16="http://schemas.microsoft.com/office/drawing/2014/chart" uri="{C3380CC4-5D6E-409C-BE32-E72D297353CC}">
              <c16:uniqueId val="{00000001-71F2-49AC-8903-152820299BBE}"/>
            </c:ext>
          </c:extLst>
        </c:ser>
        <c:ser>
          <c:idx val="2"/>
          <c:order val="2"/>
          <c:tx>
            <c:strRef>
              <c:f>'prijslijst schapen taxateurs'!$F$7</c:f>
              <c:strCache>
                <c:ptCount val="1"/>
                <c:pt idx="0">
                  <c:v>2. Charollais Ooi</c:v>
                </c:pt>
              </c:strCache>
            </c:strRef>
          </c:tx>
          <c:spPr>
            <a:ln w="28575" cap="rnd">
              <a:solidFill>
                <a:schemeClr val="accent4"/>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taxateurs'!$F$8:$F$11</c:f>
              <c:numCache>
                <c:formatCode>General</c:formatCode>
                <c:ptCount val="4"/>
                <c:pt idx="0">
                  <c:v>155</c:v>
                </c:pt>
                <c:pt idx="1">
                  <c:v>215</c:v>
                </c:pt>
                <c:pt idx="2">
                  <c:v>250</c:v>
                </c:pt>
                <c:pt idx="3" formatCode="@">
                  <c:v>0</c:v>
                </c:pt>
              </c:numCache>
            </c:numRef>
          </c:yVal>
          <c:smooth val="1"/>
          <c:extLst>
            <c:ext xmlns:c16="http://schemas.microsoft.com/office/drawing/2014/chart" uri="{C3380CC4-5D6E-409C-BE32-E72D297353CC}">
              <c16:uniqueId val="{00000002-71F2-49AC-8903-152820299BBE}"/>
            </c:ext>
          </c:extLst>
        </c:ser>
        <c:ser>
          <c:idx val="3"/>
          <c:order val="3"/>
          <c:tx>
            <c:strRef>
              <c:f>'prijslijst schapen taxateurs'!$G$7</c:f>
              <c:strCache>
                <c:ptCount val="1"/>
                <c:pt idx="0">
                  <c:v>2. Charollais Ram</c:v>
                </c:pt>
              </c:strCache>
            </c:strRef>
          </c:tx>
          <c:spPr>
            <a:ln w="28575" cap="rnd">
              <a:solidFill>
                <a:schemeClr val="accent4"/>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taxateurs'!$G$8:$G$11</c:f>
              <c:numCache>
                <c:formatCode>General</c:formatCode>
                <c:ptCount val="4"/>
                <c:pt idx="0">
                  <c:v>165</c:v>
                </c:pt>
                <c:pt idx="1">
                  <c:v>230</c:v>
                </c:pt>
                <c:pt idx="2">
                  <c:v>260</c:v>
                </c:pt>
                <c:pt idx="3">
                  <c:v>330</c:v>
                </c:pt>
              </c:numCache>
            </c:numRef>
          </c:yVal>
          <c:smooth val="1"/>
          <c:extLst>
            <c:ext xmlns:c16="http://schemas.microsoft.com/office/drawing/2014/chart" uri="{C3380CC4-5D6E-409C-BE32-E72D297353CC}">
              <c16:uniqueId val="{00000003-71F2-49AC-8903-152820299BBE}"/>
            </c:ext>
          </c:extLst>
        </c:ser>
        <c:ser>
          <c:idx val="4"/>
          <c:order val="4"/>
          <c:tx>
            <c:strRef>
              <c:f>'prijslijst schapen taxateurs'!$H$7</c:f>
              <c:strCache>
                <c:ptCount val="1"/>
                <c:pt idx="0">
                  <c:v>3. Suffolk Ooi</c:v>
                </c:pt>
              </c:strCache>
            </c:strRef>
          </c:tx>
          <c:spPr>
            <a:ln w="28575" cap="rnd">
              <a:solidFill>
                <a:schemeClr val="accent6">
                  <a:lumMod val="60000"/>
                  <a:lumOff val="4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taxateurs'!$H$8:$H$11</c:f>
              <c:numCache>
                <c:formatCode>General</c:formatCode>
                <c:ptCount val="4"/>
                <c:pt idx="0">
                  <c:v>145</c:v>
                </c:pt>
                <c:pt idx="1">
                  <c:v>200</c:v>
                </c:pt>
                <c:pt idx="2">
                  <c:v>235</c:v>
                </c:pt>
                <c:pt idx="3" formatCode="@">
                  <c:v>0</c:v>
                </c:pt>
              </c:numCache>
            </c:numRef>
          </c:yVal>
          <c:smooth val="1"/>
          <c:extLst>
            <c:ext xmlns:c16="http://schemas.microsoft.com/office/drawing/2014/chart" uri="{C3380CC4-5D6E-409C-BE32-E72D297353CC}">
              <c16:uniqueId val="{00000004-71F2-49AC-8903-152820299BBE}"/>
            </c:ext>
          </c:extLst>
        </c:ser>
        <c:ser>
          <c:idx val="5"/>
          <c:order val="5"/>
          <c:tx>
            <c:strRef>
              <c:f>'prijslijst schapen taxateurs'!$I$7</c:f>
              <c:strCache>
                <c:ptCount val="1"/>
                <c:pt idx="0">
                  <c:v>3. Suffolk Ram</c:v>
                </c:pt>
              </c:strCache>
            </c:strRef>
          </c:tx>
          <c:spPr>
            <a:ln w="28575" cap="rnd">
              <a:solidFill>
                <a:schemeClr val="accent6">
                  <a:lumMod val="60000"/>
                  <a:lumOff val="4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taxateurs'!$I$8:$I$11</c:f>
              <c:numCache>
                <c:formatCode>General</c:formatCode>
                <c:ptCount val="4"/>
                <c:pt idx="0">
                  <c:v>155</c:v>
                </c:pt>
                <c:pt idx="1">
                  <c:v>215</c:v>
                </c:pt>
                <c:pt idx="2">
                  <c:v>245</c:v>
                </c:pt>
                <c:pt idx="3">
                  <c:v>305</c:v>
                </c:pt>
              </c:numCache>
            </c:numRef>
          </c:yVal>
          <c:smooth val="1"/>
          <c:extLst>
            <c:ext xmlns:c16="http://schemas.microsoft.com/office/drawing/2014/chart" uri="{C3380CC4-5D6E-409C-BE32-E72D297353CC}">
              <c16:uniqueId val="{00000005-71F2-49AC-8903-152820299BBE}"/>
            </c:ext>
          </c:extLst>
        </c:ser>
        <c:ser>
          <c:idx val="6"/>
          <c:order val="6"/>
          <c:tx>
            <c:strRef>
              <c:f>'prijslijst schapen taxateurs'!$J$7</c:f>
              <c:strCache>
                <c:ptCount val="1"/>
                <c:pt idx="0">
                  <c:v>4. Texelaar Ooi</c:v>
                </c:pt>
              </c:strCache>
            </c:strRef>
          </c:tx>
          <c:spPr>
            <a:ln w="28575" cap="rnd">
              <a:solidFill>
                <a:schemeClr val="accent1">
                  <a:lumMod val="6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taxateurs'!$J$8:$J$11</c:f>
              <c:numCache>
                <c:formatCode>General</c:formatCode>
                <c:ptCount val="4"/>
                <c:pt idx="0">
                  <c:v>165</c:v>
                </c:pt>
                <c:pt idx="1">
                  <c:v>225</c:v>
                </c:pt>
                <c:pt idx="2">
                  <c:v>295</c:v>
                </c:pt>
                <c:pt idx="3">
                  <c:v>335</c:v>
                </c:pt>
              </c:numCache>
            </c:numRef>
          </c:yVal>
          <c:smooth val="1"/>
          <c:extLst>
            <c:ext xmlns:c16="http://schemas.microsoft.com/office/drawing/2014/chart" uri="{C3380CC4-5D6E-409C-BE32-E72D297353CC}">
              <c16:uniqueId val="{00000006-71F2-49AC-8903-152820299BBE}"/>
            </c:ext>
          </c:extLst>
        </c:ser>
        <c:ser>
          <c:idx val="7"/>
          <c:order val="7"/>
          <c:tx>
            <c:strRef>
              <c:f>'prijslijst schapen taxateurs'!$K$7</c:f>
              <c:strCache>
                <c:ptCount val="1"/>
                <c:pt idx="0">
                  <c:v>4. Texelaar Ram</c:v>
                </c:pt>
              </c:strCache>
            </c:strRef>
          </c:tx>
          <c:spPr>
            <a:ln w="28575" cap="rnd">
              <a:solidFill>
                <a:schemeClr val="accent2">
                  <a:lumMod val="6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taxateurs'!$K$8:$K$11</c:f>
              <c:numCache>
                <c:formatCode>General</c:formatCode>
                <c:ptCount val="4"/>
                <c:pt idx="0">
                  <c:v>175</c:v>
                </c:pt>
                <c:pt idx="1">
                  <c:v>240</c:v>
                </c:pt>
                <c:pt idx="2">
                  <c:v>320</c:v>
                </c:pt>
                <c:pt idx="3">
                  <c:v>360</c:v>
                </c:pt>
              </c:numCache>
            </c:numRef>
          </c:yVal>
          <c:smooth val="1"/>
          <c:extLst>
            <c:ext xmlns:c16="http://schemas.microsoft.com/office/drawing/2014/chart" uri="{C3380CC4-5D6E-409C-BE32-E72D297353CC}">
              <c16:uniqueId val="{00000007-71F2-49AC-8903-152820299BBE}"/>
            </c:ext>
          </c:extLst>
        </c:ser>
        <c:ser>
          <c:idx val="8"/>
          <c:order val="8"/>
          <c:tx>
            <c:strRef>
              <c:f>'prijslijst schapen taxateurs'!$L$7</c:f>
              <c:strCache>
                <c:ptCount val="1"/>
                <c:pt idx="0">
                  <c:v>5. Zwartbles Ooi</c:v>
                </c:pt>
              </c:strCache>
            </c:strRef>
          </c:tx>
          <c:spPr>
            <a:ln w="28575" cap="rnd">
              <a:solidFill>
                <a:schemeClr val="accent3">
                  <a:lumMod val="6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taxateurs'!$L$8:$L$11</c:f>
              <c:numCache>
                <c:formatCode>General</c:formatCode>
                <c:ptCount val="4"/>
                <c:pt idx="0">
                  <c:v>145</c:v>
                </c:pt>
                <c:pt idx="1">
                  <c:v>190</c:v>
                </c:pt>
                <c:pt idx="2">
                  <c:v>215</c:v>
                </c:pt>
                <c:pt idx="3" formatCode="@">
                  <c:v>0</c:v>
                </c:pt>
              </c:numCache>
            </c:numRef>
          </c:yVal>
          <c:smooth val="1"/>
          <c:extLst>
            <c:ext xmlns:c16="http://schemas.microsoft.com/office/drawing/2014/chart" uri="{C3380CC4-5D6E-409C-BE32-E72D297353CC}">
              <c16:uniqueId val="{00000008-71F2-49AC-8903-152820299BBE}"/>
            </c:ext>
          </c:extLst>
        </c:ser>
        <c:ser>
          <c:idx val="9"/>
          <c:order val="9"/>
          <c:tx>
            <c:strRef>
              <c:f>'prijslijst schapen taxateurs'!$M$7</c:f>
              <c:strCache>
                <c:ptCount val="1"/>
                <c:pt idx="0">
                  <c:v>5. Zwartbles Ram</c:v>
                </c:pt>
              </c:strCache>
            </c:strRef>
          </c:tx>
          <c:spPr>
            <a:ln w="28575" cap="rnd">
              <a:solidFill>
                <a:schemeClr val="accent4">
                  <a:lumMod val="6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taxateurs'!$M$8:$M$11</c:f>
              <c:numCache>
                <c:formatCode>General</c:formatCode>
                <c:ptCount val="4"/>
                <c:pt idx="0">
                  <c:v>150</c:v>
                </c:pt>
                <c:pt idx="1">
                  <c:v>200</c:v>
                </c:pt>
                <c:pt idx="2">
                  <c:v>235</c:v>
                </c:pt>
                <c:pt idx="3">
                  <c:v>275</c:v>
                </c:pt>
              </c:numCache>
            </c:numRef>
          </c:yVal>
          <c:smooth val="1"/>
          <c:extLst>
            <c:ext xmlns:c16="http://schemas.microsoft.com/office/drawing/2014/chart" uri="{C3380CC4-5D6E-409C-BE32-E72D297353CC}">
              <c16:uniqueId val="{00000009-71F2-49AC-8903-152820299BBE}"/>
            </c:ext>
          </c:extLst>
        </c:ser>
        <c:ser>
          <c:idx val="10"/>
          <c:order val="10"/>
          <c:tx>
            <c:strRef>
              <c:f>'prijslijst schapen taxateurs'!$N$7</c:f>
              <c:strCache>
                <c:ptCount val="1"/>
                <c:pt idx="0">
                  <c:v>6. Zwartbont Ooi</c:v>
                </c:pt>
              </c:strCache>
            </c:strRef>
          </c:tx>
          <c:spPr>
            <a:ln w="28575" cap="rnd">
              <a:solidFill>
                <a:schemeClr val="accent5">
                  <a:lumMod val="6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taxateurs'!$N$8:$N$11</c:f>
              <c:numCache>
                <c:formatCode>General</c:formatCode>
                <c:ptCount val="4"/>
                <c:pt idx="0">
                  <c:v>155</c:v>
                </c:pt>
                <c:pt idx="1">
                  <c:v>185</c:v>
                </c:pt>
                <c:pt idx="2">
                  <c:v>220</c:v>
                </c:pt>
                <c:pt idx="3">
                  <c:v>265</c:v>
                </c:pt>
              </c:numCache>
            </c:numRef>
          </c:yVal>
          <c:smooth val="1"/>
          <c:extLst>
            <c:ext xmlns:c16="http://schemas.microsoft.com/office/drawing/2014/chart" uri="{C3380CC4-5D6E-409C-BE32-E72D297353CC}">
              <c16:uniqueId val="{0000000A-71F2-49AC-8903-152820299BBE}"/>
            </c:ext>
          </c:extLst>
        </c:ser>
        <c:ser>
          <c:idx val="11"/>
          <c:order val="11"/>
          <c:tx>
            <c:strRef>
              <c:f>'prijslijst schapen taxateurs'!$O$7</c:f>
              <c:strCache>
                <c:ptCount val="1"/>
                <c:pt idx="0">
                  <c:v>6. Zwartbont Ram</c:v>
                </c:pt>
              </c:strCache>
            </c:strRef>
          </c:tx>
          <c:spPr>
            <a:ln w="28575" cap="rnd">
              <a:solidFill>
                <a:schemeClr val="accent6">
                  <a:lumMod val="6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taxateurs'!$O$8:$O$11</c:f>
              <c:numCache>
                <c:formatCode>General</c:formatCode>
                <c:ptCount val="4"/>
                <c:pt idx="0">
                  <c:v>160</c:v>
                </c:pt>
                <c:pt idx="1">
                  <c:v>215</c:v>
                </c:pt>
                <c:pt idx="2">
                  <c:v>245</c:v>
                </c:pt>
                <c:pt idx="3">
                  <c:v>285</c:v>
                </c:pt>
              </c:numCache>
            </c:numRef>
          </c:yVal>
          <c:smooth val="1"/>
          <c:extLst>
            <c:ext xmlns:c16="http://schemas.microsoft.com/office/drawing/2014/chart" uri="{C3380CC4-5D6E-409C-BE32-E72D297353CC}">
              <c16:uniqueId val="{0000000B-71F2-49AC-8903-152820299BBE}"/>
            </c:ext>
          </c:extLst>
        </c:ser>
        <c:ser>
          <c:idx val="12"/>
          <c:order val="12"/>
          <c:tx>
            <c:strRef>
              <c:f>'prijslijst schapen taxateurs'!$P$7</c:f>
              <c:strCache>
                <c:ptCount val="1"/>
                <c:pt idx="0">
                  <c:v>7. Vleestype Ooi</c:v>
                </c:pt>
              </c:strCache>
            </c:strRef>
          </c:tx>
          <c:spPr>
            <a:ln w="28575" cap="rnd">
              <a:solidFill>
                <a:schemeClr val="accent1">
                  <a:lumMod val="80000"/>
                  <a:lumOff val="2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taxateurs'!$P$8:$P$11</c:f>
              <c:numCache>
                <c:formatCode>General</c:formatCode>
                <c:ptCount val="4"/>
                <c:pt idx="0">
                  <c:v>165</c:v>
                </c:pt>
                <c:pt idx="1">
                  <c:v>215</c:v>
                </c:pt>
                <c:pt idx="2">
                  <c:v>250</c:v>
                </c:pt>
                <c:pt idx="3">
                  <c:v>290</c:v>
                </c:pt>
              </c:numCache>
            </c:numRef>
          </c:yVal>
          <c:smooth val="1"/>
          <c:extLst>
            <c:ext xmlns:c16="http://schemas.microsoft.com/office/drawing/2014/chart" uri="{C3380CC4-5D6E-409C-BE32-E72D297353CC}">
              <c16:uniqueId val="{0000000C-71F2-49AC-8903-152820299BBE}"/>
            </c:ext>
          </c:extLst>
        </c:ser>
        <c:ser>
          <c:idx val="13"/>
          <c:order val="13"/>
          <c:tx>
            <c:strRef>
              <c:f>'prijslijst schapen taxateurs'!$Q$7</c:f>
              <c:strCache>
                <c:ptCount val="1"/>
                <c:pt idx="0">
                  <c:v>7. Vleestype Ram</c:v>
                </c:pt>
              </c:strCache>
            </c:strRef>
          </c:tx>
          <c:spPr>
            <a:ln w="28575" cap="rnd">
              <a:solidFill>
                <a:schemeClr val="accent2">
                  <a:lumMod val="80000"/>
                  <a:lumOff val="2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taxateurs'!$Q$8:$Q$11</c:f>
              <c:numCache>
                <c:formatCode>General</c:formatCode>
                <c:ptCount val="4"/>
                <c:pt idx="0">
                  <c:v>175</c:v>
                </c:pt>
                <c:pt idx="1">
                  <c:v>230</c:v>
                </c:pt>
                <c:pt idx="2">
                  <c:v>305</c:v>
                </c:pt>
                <c:pt idx="3">
                  <c:v>335</c:v>
                </c:pt>
              </c:numCache>
            </c:numRef>
          </c:yVal>
          <c:smooth val="1"/>
          <c:extLst>
            <c:ext xmlns:c16="http://schemas.microsoft.com/office/drawing/2014/chart" uri="{C3380CC4-5D6E-409C-BE32-E72D297353CC}">
              <c16:uniqueId val="{0000000D-71F2-49AC-8903-152820299BBE}"/>
            </c:ext>
          </c:extLst>
        </c:ser>
        <c:ser>
          <c:idx val="14"/>
          <c:order val="14"/>
          <c:tx>
            <c:strRef>
              <c:f>'prijslijst schapen taxateurs'!$R$7</c:f>
              <c:strCache>
                <c:ptCount val="1"/>
                <c:pt idx="0">
                  <c:v>8. Normaal type Ooi</c:v>
                </c:pt>
              </c:strCache>
            </c:strRef>
          </c:tx>
          <c:spPr>
            <a:ln w="28575" cap="rnd">
              <a:solidFill>
                <a:schemeClr val="accent3">
                  <a:lumMod val="80000"/>
                  <a:lumOff val="2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taxateurs'!$R$8:$R$11</c:f>
              <c:numCache>
                <c:formatCode>General</c:formatCode>
                <c:ptCount val="4"/>
                <c:pt idx="0">
                  <c:v>140</c:v>
                </c:pt>
                <c:pt idx="1">
                  <c:v>185</c:v>
                </c:pt>
                <c:pt idx="2">
                  <c:v>210</c:v>
                </c:pt>
                <c:pt idx="3">
                  <c:v>255</c:v>
                </c:pt>
              </c:numCache>
            </c:numRef>
          </c:yVal>
          <c:smooth val="1"/>
          <c:extLst>
            <c:ext xmlns:c16="http://schemas.microsoft.com/office/drawing/2014/chart" uri="{C3380CC4-5D6E-409C-BE32-E72D297353CC}">
              <c16:uniqueId val="{0000000E-71F2-49AC-8903-152820299BBE}"/>
            </c:ext>
          </c:extLst>
        </c:ser>
        <c:ser>
          <c:idx val="15"/>
          <c:order val="15"/>
          <c:tx>
            <c:strRef>
              <c:f>'prijslijst schapen taxateurs'!$S$7</c:f>
              <c:strCache>
                <c:ptCount val="1"/>
                <c:pt idx="0">
                  <c:v>8. Normaal type Ram</c:v>
                </c:pt>
              </c:strCache>
            </c:strRef>
          </c:tx>
          <c:spPr>
            <a:ln w="28575" cap="rnd">
              <a:solidFill>
                <a:schemeClr val="accent4">
                  <a:lumMod val="80000"/>
                  <a:lumOff val="2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taxateurs'!$S$8:$S$11</c:f>
              <c:numCache>
                <c:formatCode>General</c:formatCode>
                <c:ptCount val="4"/>
                <c:pt idx="0">
                  <c:v>150</c:v>
                </c:pt>
                <c:pt idx="1">
                  <c:v>210</c:v>
                </c:pt>
                <c:pt idx="2">
                  <c:v>235</c:v>
                </c:pt>
                <c:pt idx="3">
                  <c:v>275</c:v>
                </c:pt>
              </c:numCache>
            </c:numRef>
          </c:yVal>
          <c:smooth val="1"/>
          <c:extLst>
            <c:ext xmlns:c16="http://schemas.microsoft.com/office/drawing/2014/chart" uri="{C3380CC4-5D6E-409C-BE32-E72D297353CC}">
              <c16:uniqueId val="{0000000F-71F2-49AC-8903-152820299BBE}"/>
            </c:ext>
          </c:extLst>
        </c:ser>
        <c:ser>
          <c:idx val="16"/>
          <c:order val="16"/>
          <c:tx>
            <c:strRef>
              <c:f>'prijslijst schapen taxateurs'!$T$7</c:f>
              <c:strCache>
                <c:ptCount val="1"/>
                <c:pt idx="0">
                  <c:v>9. Licht type/heideschaap Ooi</c:v>
                </c:pt>
              </c:strCache>
            </c:strRef>
          </c:tx>
          <c:spPr>
            <a:ln w="28575" cap="rnd">
              <a:solidFill>
                <a:schemeClr val="accent5">
                  <a:lumMod val="80000"/>
                  <a:lumOff val="2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taxateurs'!$T$8:$T$11</c:f>
              <c:numCache>
                <c:formatCode>General</c:formatCode>
                <c:ptCount val="4"/>
                <c:pt idx="0">
                  <c:v>120</c:v>
                </c:pt>
                <c:pt idx="1">
                  <c:v>140</c:v>
                </c:pt>
                <c:pt idx="2">
                  <c:v>165</c:v>
                </c:pt>
                <c:pt idx="3">
                  <c:v>195</c:v>
                </c:pt>
              </c:numCache>
            </c:numRef>
          </c:yVal>
          <c:smooth val="1"/>
          <c:extLst>
            <c:ext xmlns:c16="http://schemas.microsoft.com/office/drawing/2014/chart" uri="{C3380CC4-5D6E-409C-BE32-E72D297353CC}">
              <c16:uniqueId val="{00000010-71F2-49AC-8903-152820299BBE}"/>
            </c:ext>
          </c:extLst>
        </c:ser>
        <c:ser>
          <c:idx val="17"/>
          <c:order val="17"/>
          <c:tx>
            <c:strRef>
              <c:f>'prijslijst schapen taxateurs'!$U$7</c:f>
              <c:strCache>
                <c:ptCount val="1"/>
                <c:pt idx="0">
                  <c:v>9. Licht type/heideschaap Ram</c:v>
                </c:pt>
              </c:strCache>
            </c:strRef>
          </c:tx>
          <c:spPr>
            <a:ln w="28575" cap="rnd">
              <a:solidFill>
                <a:schemeClr val="accent6">
                  <a:lumMod val="80000"/>
                  <a:lumOff val="2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taxateurs'!$U$8:$U$11</c:f>
              <c:numCache>
                <c:formatCode>General</c:formatCode>
                <c:ptCount val="4"/>
                <c:pt idx="0">
                  <c:v>125</c:v>
                </c:pt>
                <c:pt idx="1">
                  <c:v>150</c:v>
                </c:pt>
                <c:pt idx="2">
                  <c:v>185</c:v>
                </c:pt>
                <c:pt idx="3">
                  <c:v>225</c:v>
                </c:pt>
              </c:numCache>
            </c:numRef>
          </c:yVal>
          <c:smooth val="1"/>
          <c:extLst>
            <c:ext xmlns:c16="http://schemas.microsoft.com/office/drawing/2014/chart" uri="{C3380CC4-5D6E-409C-BE32-E72D297353CC}">
              <c16:uniqueId val="{00000011-71F2-49AC-8903-152820299BBE}"/>
            </c:ext>
          </c:extLst>
        </c:ser>
        <c:ser>
          <c:idx val="18"/>
          <c:order val="18"/>
          <c:tx>
            <c:strRef>
              <c:f>'prijslijst schapen taxateurs'!$V$7</c:f>
              <c:strCache>
                <c:ptCount val="1"/>
                <c:pt idx="0">
                  <c:v>10. Zeer licht type Ooi</c:v>
                </c:pt>
              </c:strCache>
            </c:strRef>
          </c:tx>
          <c:spPr>
            <a:ln w="28575" cap="rnd">
              <a:solidFill>
                <a:schemeClr val="accent1">
                  <a:lumMod val="8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taxateurs'!$V$8:$V$11</c:f>
              <c:numCache>
                <c:formatCode>General</c:formatCode>
                <c:ptCount val="4"/>
                <c:pt idx="0">
                  <c:v>75</c:v>
                </c:pt>
                <c:pt idx="1">
                  <c:v>90</c:v>
                </c:pt>
              </c:numCache>
            </c:numRef>
          </c:yVal>
          <c:smooth val="1"/>
          <c:extLst>
            <c:ext xmlns:c16="http://schemas.microsoft.com/office/drawing/2014/chart" uri="{C3380CC4-5D6E-409C-BE32-E72D297353CC}">
              <c16:uniqueId val="{00000012-71F2-49AC-8903-152820299BBE}"/>
            </c:ext>
          </c:extLst>
        </c:ser>
        <c:ser>
          <c:idx val="19"/>
          <c:order val="19"/>
          <c:tx>
            <c:strRef>
              <c:f>'prijslijst schapen taxateurs'!$W$7</c:f>
              <c:strCache>
                <c:ptCount val="1"/>
                <c:pt idx="0">
                  <c:v>10. Zeer licht type Ram</c:v>
                </c:pt>
              </c:strCache>
            </c:strRef>
          </c:tx>
          <c:spPr>
            <a:ln w="28575" cap="rnd">
              <a:solidFill>
                <a:schemeClr val="accent2">
                  <a:lumMod val="80000"/>
                </a:schemeClr>
              </a:solidFill>
              <a:round/>
            </a:ln>
            <a:effectLst/>
          </c:spPr>
          <c:marker>
            <c:symbol val="none"/>
          </c:marker>
          <c:xVal>
            <c:numRef>
              <c:f>'prijslijst schapen taxateurs'!$C$8:$C$11</c:f>
              <c:numCache>
                <c:formatCode>General</c:formatCode>
                <c:ptCount val="4"/>
                <c:pt idx="0">
                  <c:v>6</c:v>
                </c:pt>
                <c:pt idx="1">
                  <c:v>32</c:v>
                </c:pt>
                <c:pt idx="2">
                  <c:v>43</c:v>
                </c:pt>
                <c:pt idx="3">
                  <c:v>50</c:v>
                </c:pt>
              </c:numCache>
            </c:numRef>
          </c:xVal>
          <c:yVal>
            <c:numRef>
              <c:f>'prijslijst schapen taxateurs'!$W$8:$W$11</c:f>
              <c:numCache>
                <c:formatCode>General</c:formatCode>
                <c:ptCount val="4"/>
                <c:pt idx="0">
                  <c:v>85</c:v>
                </c:pt>
                <c:pt idx="1">
                  <c:v>100</c:v>
                </c:pt>
              </c:numCache>
            </c:numRef>
          </c:yVal>
          <c:smooth val="1"/>
          <c:extLst>
            <c:ext xmlns:c16="http://schemas.microsoft.com/office/drawing/2014/chart" uri="{C3380CC4-5D6E-409C-BE32-E72D297353CC}">
              <c16:uniqueId val="{00000013-71F2-49AC-8903-152820299BBE}"/>
            </c:ext>
          </c:extLst>
        </c:ser>
        <c:dLbls>
          <c:showLegendKey val="0"/>
          <c:showVal val="0"/>
          <c:showCatName val="0"/>
          <c:showSerName val="0"/>
          <c:showPercent val="0"/>
          <c:showBubbleSize val="0"/>
        </c:dLbls>
        <c:axId val="631694088"/>
        <c:axId val="631694808"/>
      </c:scatterChart>
      <c:valAx>
        <c:axId val="6316940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levend gewicht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31694808"/>
        <c:crosses val="autoZero"/>
        <c:crossBetween val="midCat"/>
      </c:valAx>
      <c:valAx>
        <c:axId val="6316948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waarde in eoro's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31694088"/>
        <c:crosses val="autoZero"/>
        <c:crossBetween val="midCat"/>
      </c:valAx>
      <c:spPr>
        <a:noFill/>
        <a:ln>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28575</xdr:colOff>
      <xdr:row>32</xdr:row>
      <xdr:rowOff>47625</xdr:rowOff>
    </xdr:to>
    <xdr:graphicFrame macro="">
      <xdr:nvGraphicFramePr>
        <xdr:cNvPr id="3" name="Grafiek 2">
          <a:extLst>
            <a:ext uri="{FF2B5EF4-FFF2-40B4-BE49-F238E27FC236}">
              <a16:creationId xmlns:a16="http://schemas.microsoft.com/office/drawing/2014/main" id="{13BF5D3B-BB29-4147-9331-DB6B7BE6C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Désiré Karelse" id="{1950FCA2-E952-497C-87E2-C1E3EEFD9410}" userId="S::desire.karelse@bij12.nl::87324d29-7546-4295-9d39-cec8c041b15f" providerId="AD"/>
  <person displayName="Thijs Janssens" id="{9DFD4728-FD4B-4AD9-9A7F-96470D896124}" userId="S::thijs.janssens@bij12.nl::bd9bd84f-7b9c-4af1-a0ab-9e16697ab726"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 dT="2023-06-05T08:19:57.66" personId="{9DFD4728-FD4B-4AD9-9A7F-96470D896124}" id="{2E06EACC-EB4F-4E1E-91C9-F569B8464E49}">
    <text xml:space="preserve">Graag 3 blokken, vanaf 40 kg,/0 tot 24 kg, 24 kf 40 </text>
  </threadedComment>
  <threadedComment ref="B8" dT="2023-06-05T08:55:05.84" personId="{1950FCA2-E952-497C-87E2-C1E3EEFD9410}" id="{98A8E696-B6E6-4F07-8401-7916296C35FD}" parentId="{2E06EACC-EB4F-4E1E-91C9-F569B8464E49}">
    <text>inderdaad ivm praktijk van het taxeren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7C96E-C2BD-475C-A9DB-8D47E8ADD712}">
  <sheetPr>
    <pageSetUpPr fitToPage="1"/>
  </sheetPr>
  <dimension ref="A1:X54"/>
  <sheetViews>
    <sheetView tabSelected="1" zoomScale="85" zoomScaleNormal="85" workbookViewId="0">
      <pane xSplit="2" ySplit="1" topLeftCell="C2" activePane="bottomRight" state="frozen"/>
      <selection pane="topRight" activeCell="B1" sqref="B1"/>
      <selection pane="bottomLeft" activeCell="A5" sqref="A5"/>
      <selection pane="bottomRight" activeCell="F12" sqref="F12"/>
    </sheetView>
  </sheetViews>
  <sheetFormatPr defaultColWidth="9.1796875" defaultRowHeight="16" customHeight="1" x14ac:dyDescent="0.3"/>
  <cols>
    <col min="1" max="1" width="5" style="22" bestFit="1" customWidth="1"/>
    <col min="2" max="2" width="49.54296875" style="23" customWidth="1"/>
    <col min="3" max="3" width="8" style="23" customWidth="1"/>
    <col min="4" max="5" width="9.81640625" style="24" customWidth="1"/>
    <col min="6" max="15" width="9.81640625" style="22" customWidth="1"/>
    <col min="16" max="16" width="13.1796875" style="22" bestFit="1" customWidth="1"/>
    <col min="17" max="19" width="9.81640625" style="22" customWidth="1"/>
    <col min="20" max="21" width="12" style="22" customWidth="1"/>
    <col min="22" max="23" width="9.81640625" style="22" customWidth="1"/>
    <col min="24" max="16384" width="9.1796875" style="22"/>
  </cols>
  <sheetData>
    <row r="1" spans="1:24" ht="16" customHeight="1" x14ac:dyDescent="0.4">
      <c r="A1" s="52"/>
      <c r="B1" s="53" t="s">
        <v>0</v>
      </c>
      <c r="C1" s="54"/>
      <c r="D1" s="55"/>
      <c r="E1" s="56"/>
      <c r="F1" s="57"/>
      <c r="G1" s="58"/>
      <c r="H1" s="58"/>
      <c r="I1" s="58"/>
      <c r="J1" s="58"/>
      <c r="K1" s="58"/>
      <c r="L1" s="58"/>
      <c r="M1" s="58"/>
      <c r="N1" s="58"/>
      <c r="O1" s="58"/>
      <c r="P1" s="58"/>
      <c r="Q1" s="58"/>
      <c r="R1" s="58"/>
      <c r="S1" s="58"/>
      <c r="T1" s="58"/>
      <c r="U1" s="58"/>
      <c r="V1" s="58"/>
      <c r="W1" s="59"/>
    </row>
    <row r="2" spans="1:24" ht="16" customHeight="1" x14ac:dyDescent="0.3">
      <c r="A2" s="60"/>
      <c r="B2" s="133" t="s">
        <v>275</v>
      </c>
      <c r="C2" s="128"/>
      <c r="D2" s="128"/>
      <c r="E2" s="128"/>
      <c r="F2" s="128"/>
      <c r="G2" s="128"/>
      <c r="H2" s="128"/>
      <c r="I2" s="24"/>
      <c r="J2" s="23"/>
      <c r="K2" s="23"/>
      <c r="L2" s="23"/>
      <c r="M2" s="23"/>
      <c r="W2" s="61"/>
    </row>
    <row r="3" spans="1:24" ht="16" customHeight="1" x14ac:dyDescent="0.3">
      <c r="A3" s="60"/>
      <c r="B3" s="128"/>
      <c r="C3" s="128"/>
      <c r="D3" s="128"/>
      <c r="E3" s="128"/>
      <c r="F3" s="128"/>
      <c r="G3" s="128"/>
      <c r="H3" s="128"/>
      <c r="I3" s="24"/>
      <c r="J3" s="23"/>
      <c r="K3" s="23"/>
      <c r="L3" s="23"/>
      <c r="M3" s="23"/>
      <c r="W3" s="61"/>
    </row>
    <row r="4" spans="1:24" ht="16" customHeight="1" x14ac:dyDescent="0.4">
      <c r="A4" s="60"/>
      <c r="B4" s="32" t="s">
        <v>1</v>
      </c>
      <c r="C4" s="32"/>
      <c r="D4" s="134" t="s">
        <v>2</v>
      </c>
      <c r="E4" s="135"/>
      <c r="F4" s="135"/>
      <c r="G4" s="135"/>
      <c r="H4" s="135"/>
      <c r="I4" s="135"/>
      <c r="J4" s="135"/>
      <c r="K4" s="135"/>
      <c r="L4" s="135"/>
      <c r="M4" s="135"/>
      <c r="N4" s="135"/>
      <c r="O4" s="135"/>
      <c r="P4" s="135"/>
      <c r="Q4" s="135"/>
      <c r="R4" s="135"/>
      <c r="S4" s="135"/>
      <c r="T4" s="135"/>
      <c r="U4" s="135"/>
      <c r="V4" s="135"/>
      <c r="W4" s="136"/>
    </row>
    <row r="5" spans="1:24" ht="16" customHeight="1" x14ac:dyDescent="0.3">
      <c r="A5" s="60"/>
      <c r="B5" s="114"/>
      <c r="C5" s="130" t="s">
        <v>3</v>
      </c>
      <c r="D5" s="132" t="s">
        <v>4</v>
      </c>
      <c r="E5" s="132"/>
      <c r="F5" s="132" t="s">
        <v>5</v>
      </c>
      <c r="G5" s="132"/>
      <c r="H5" s="132" t="s">
        <v>6</v>
      </c>
      <c r="I5" s="132"/>
      <c r="J5" s="132" t="s">
        <v>7</v>
      </c>
      <c r="K5" s="132"/>
      <c r="L5" s="132" t="s">
        <v>8</v>
      </c>
      <c r="M5" s="132"/>
      <c r="N5" s="132" t="s">
        <v>9</v>
      </c>
      <c r="O5" s="132"/>
      <c r="P5" s="83" t="s">
        <v>10</v>
      </c>
      <c r="Q5" s="85"/>
      <c r="R5" s="83" t="s">
        <v>11</v>
      </c>
      <c r="S5" s="85"/>
      <c r="T5" s="83" t="s">
        <v>12</v>
      </c>
      <c r="U5" s="85"/>
      <c r="V5" s="83" t="s">
        <v>13</v>
      </c>
      <c r="W5" s="84"/>
      <c r="X5" s="26"/>
    </row>
    <row r="6" spans="1:24" ht="14.25" customHeight="1" x14ac:dyDescent="0.3">
      <c r="A6" s="60"/>
      <c r="B6" s="114"/>
      <c r="C6" s="131"/>
      <c r="D6" s="31" t="s">
        <v>14</v>
      </c>
      <c r="E6" s="33" t="s">
        <v>15</v>
      </c>
      <c r="F6" s="31" t="s">
        <v>14</v>
      </c>
      <c r="G6" s="33" t="s">
        <v>15</v>
      </c>
      <c r="H6" s="31" t="s">
        <v>14</v>
      </c>
      <c r="I6" s="31" t="s">
        <v>15</v>
      </c>
      <c r="J6" s="31" t="s">
        <v>14</v>
      </c>
      <c r="K6" s="31" t="s">
        <v>15</v>
      </c>
      <c r="L6" s="31" t="s">
        <v>14</v>
      </c>
      <c r="M6" s="33" t="s">
        <v>15</v>
      </c>
      <c r="N6" s="31" t="s">
        <v>14</v>
      </c>
      <c r="O6" s="31" t="s">
        <v>15</v>
      </c>
      <c r="P6" s="31" t="s">
        <v>14</v>
      </c>
      <c r="Q6" s="31" t="s">
        <v>15</v>
      </c>
      <c r="R6" s="31" t="s">
        <v>14</v>
      </c>
      <c r="S6" s="31" t="s">
        <v>15</v>
      </c>
      <c r="T6" s="31" t="s">
        <v>14</v>
      </c>
      <c r="U6" s="31" t="s">
        <v>15</v>
      </c>
      <c r="V6" s="31" t="s">
        <v>14</v>
      </c>
      <c r="W6" s="62" t="s">
        <v>15</v>
      </c>
    </row>
    <row r="7" spans="1:24" ht="13.5" hidden="1" customHeight="1" x14ac:dyDescent="0.3">
      <c r="A7" s="60"/>
      <c r="B7" s="27"/>
      <c r="C7" s="25" t="s">
        <v>3</v>
      </c>
      <c r="D7" s="22" t="s">
        <v>16</v>
      </c>
      <c r="E7" s="22" t="s">
        <v>17</v>
      </c>
      <c r="F7" s="22" t="s">
        <v>18</v>
      </c>
      <c r="G7" s="22" t="s">
        <v>19</v>
      </c>
      <c r="H7" s="22" t="s">
        <v>20</v>
      </c>
      <c r="I7" s="22" t="s">
        <v>21</v>
      </c>
      <c r="J7" s="22" t="s">
        <v>22</v>
      </c>
      <c r="K7" s="22" t="s">
        <v>23</v>
      </c>
      <c r="L7" s="22" t="s">
        <v>24</v>
      </c>
      <c r="M7" s="22" t="s">
        <v>25</v>
      </c>
      <c r="N7" s="22" t="s">
        <v>26</v>
      </c>
      <c r="O7" s="22" t="s">
        <v>27</v>
      </c>
      <c r="P7" s="22" t="s">
        <v>28</v>
      </c>
      <c r="Q7" s="22" t="s">
        <v>29</v>
      </c>
      <c r="R7" s="22" t="s">
        <v>30</v>
      </c>
      <c r="S7" s="22" t="s">
        <v>31</v>
      </c>
      <c r="T7" s="22" t="s">
        <v>32</v>
      </c>
      <c r="U7" s="22" t="s">
        <v>33</v>
      </c>
      <c r="V7" s="22" t="s">
        <v>34</v>
      </c>
      <c r="W7" s="61" t="s">
        <v>35</v>
      </c>
    </row>
    <row r="8" spans="1:24" ht="16" customHeight="1" x14ac:dyDescent="0.3">
      <c r="A8" s="60"/>
      <c r="B8" s="28" t="s">
        <v>36</v>
      </c>
      <c r="C8" s="44">
        <v>6</v>
      </c>
      <c r="D8" s="37">
        <v>165</v>
      </c>
      <c r="E8" s="37">
        <v>175</v>
      </c>
      <c r="F8" s="35">
        <v>155</v>
      </c>
      <c r="G8" s="35">
        <v>165</v>
      </c>
      <c r="H8" s="35">
        <v>145</v>
      </c>
      <c r="I8" s="35">
        <v>155</v>
      </c>
      <c r="J8" s="37">
        <v>165</v>
      </c>
      <c r="K8" s="37">
        <v>175</v>
      </c>
      <c r="L8" s="37">
        <v>145</v>
      </c>
      <c r="M8" s="37">
        <v>150</v>
      </c>
      <c r="N8" s="37">
        <v>155</v>
      </c>
      <c r="O8" s="37">
        <v>160</v>
      </c>
      <c r="P8" s="37">
        <v>165</v>
      </c>
      <c r="Q8" s="37">
        <v>175</v>
      </c>
      <c r="R8" s="37">
        <v>140</v>
      </c>
      <c r="S8" s="37">
        <v>150</v>
      </c>
      <c r="T8" s="37">
        <v>120</v>
      </c>
      <c r="U8" s="37">
        <v>125</v>
      </c>
      <c r="V8" s="37">
        <v>75</v>
      </c>
      <c r="W8" s="63">
        <v>85</v>
      </c>
    </row>
    <row r="9" spans="1:24" ht="16" customHeight="1" x14ac:dyDescent="0.3">
      <c r="A9" s="60"/>
      <c r="B9" s="28" t="s">
        <v>37</v>
      </c>
      <c r="C9" s="44">
        <v>32</v>
      </c>
      <c r="D9" s="37">
        <v>225</v>
      </c>
      <c r="E9" s="37">
        <v>240</v>
      </c>
      <c r="F9" s="35">
        <v>215</v>
      </c>
      <c r="G9" s="35">
        <v>230</v>
      </c>
      <c r="H9" s="35">
        <v>200</v>
      </c>
      <c r="I9" s="35">
        <v>215</v>
      </c>
      <c r="J9" s="37">
        <v>225</v>
      </c>
      <c r="K9" s="37">
        <v>240</v>
      </c>
      <c r="L9" s="37">
        <v>190</v>
      </c>
      <c r="M9" s="37">
        <v>200</v>
      </c>
      <c r="N9" s="37">
        <v>185</v>
      </c>
      <c r="O9" s="37">
        <v>215</v>
      </c>
      <c r="P9" s="37">
        <v>215</v>
      </c>
      <c r="Q9" s="37">
        <v>230</v>
      </c>
      <c r="R9" s="37">
        <v>185</v>
      </c>
      <c r="S9" s="37">
        <v>210</v>
      </c>
      <c r="T9" s="37">
        <v>140</v>
      </c>
      <c r="U9" s="37">
        <v>150</v>
      </c>
      <c r="V9" s="37">
        <v>90</v>
      </c>
      <c r="W9" s="63">
        <v>100</v>
      </c>
    </row>
    <row r="10" spans="1:24" ht="16" customHeight="1" x14ac:dyDescent="0.3">
      <c r="A10" s="60"/>
      <c r="B10" s="34" t="s">
        <v>38</v>
      </c>
      <c r="C10" s="44">
        <v>43</v>
      </c>
      <c r="D10" s="37">
        <v>295</v>
      </c>
      <c r="E10" s="37">
        <v>320</v>
      </c>
      <c r="F10" s="37">
        <v>250</v>
      </c>
      <c r="G10" s="37">
        <v>260</v>
      </c>
      <c r="H10" s="37">
        <v>235</v>
      </c>
      <c r="I10" s="37">
        <v>245</v>
      </c>
      <c r="J10" s="37">
        <v>295</v>
      </c>
      <c r="K10" s="37">
        <v>320</v>
      </c>
      <c r="L10" s="37">
        <v>215</v>
      </c>
      <c r="M10" s="37">
        <v>235</v>
      </c>
      <c r="N10" s="37">
        <v>220</v>
      </c>
      <c r="O10" s="37">
        <v>245</v>
      </c>
      <c r="P10" s="37">
        <v>250</v>
      </c>
      <c r="Q10" s="37">
        <v>305</v>
      </c>
      <c r="R10" s="37">
        <v>210</v>
      </c>
      <c r="S10" s="37">
        <v>235</v>
      </c>
      <c r="T10" s="37">
        <v>165</v>
      </c>
      <c r="U10" s="37">
        <v>185</v>
      </c>
      <c r="V10" s="37"/>
      <c r="W10" s="63"/>
    </row>
    <row r="11" spans="1:24" ht="16" customHeight="1" x14ac:dyDescent="0.3">
      <c r="A11" s="60"/>
      <c r="B11" s="28" t="s">
        <v>39</v>
      </c>
      <c r="C11" s="44">
        <v>50</v>
      </c>
      <c r="D11" s="37">
        <v>335</v>
      </c>
      <c r="E11" s="37">
        <v>360</v>
      </c>
      <c r="F11" s="41" t="s">
        <v>40</v>
      </c>
      <c r="G11" s="37">
        <v>330</v>
      </c>
      <c r="H11" s="41" t="s">
        <v>41</v>
      </c>
      <c r="I11" s="37">
        <v>305</v>
      </c>
      <c r="J11" s="37">
        <v>335</v>
      </c>
      <c r="K11" s="37">
        <v>360</v>
      </c>
      <c r="L11" s="41" t="s">
        <v>42</v>
      </c>
      <c r="M11" s="37">
        <v>275</v>
      </c>
      <c r="N11" s="37">
        <v>265</v>
      </c>
      <c r="O11" s="37">
        <v>285</v>
      </c>
      <c r="P11" s="37">
        <v>290</v>
      </c>
      <c r="Q11" s="37">
        <v>335</v>
      </c>
      <c r="R11" s="37">
        <v>255</v>
      </c>
      <c r="S11" s="37">
        <v>275</v>
      </c>
      <c r="T11" s="37">
        <v>195</v>
      </c>
      <c r="U11" s="37">
        <v>225</v>
      </c>
      <c r="V11" s="37"/>
      <c r="W11" s="63"/>
    </row>
    <row r="12" spans="1:24" ht="16" customHeight="1" x14ac:dyDescent="0.3">
      <c r="A12" s="60"/>
      <c r="B12" s="34" t="s">
        <v>43</v>
      </c>
      <c r="C12" s="45"/>
      <c r="D12" s="37">
        <v>330</v>
      </c>
      <c r="E12" s="37">
        <v>360</v>
      </c>
      <c r="F12" s="37">
        <v>310</v>
      </c>
      <c r="G12" s="37">
        <v>325</v>
      </c>
      <c r="H12" s="37">
        <v>290</v>
      </c>
      <c r="I12" s="37">
        <v>310</v>
      </c>
      <c r="J12" s="37">
        <v>340</v>
      </c>
      <c r="K12" s="37">
        <v>380</v>
      </c>
      <c r="L12" s="37">
        <v>270</v>
      </c>
      <c r="M12" s="37">
        <v>290</v>
      </c>
      <c r="N12" s="37">
        <v>280</v>
      </c>
      <c r="O12" s="37">
        <v>300</v>
      </c>
      <c r="P12" s="37">
        <v>290</v>
      </c>
      <c r="Q12" s="37">
        <v>355</v>
      </c>
      <c r="R12" s="37">
        <v>260</v>
      </c>
      <c r="S12" s="37">
        <v>280</v>
      </c>
      <c r="T12" s="37">
        <v>210</v>
      </c>
      <c r="U12" s="37">
        <v>245</v>
      </c>
      <c r="V12" s="37">
        <v>100</v>
      </c>
      <c r="W12" s="63">
        <v>125</v>
      </c>
    </row>
    <row r="13" spans="1:24" ht="16" customHeight="1" x14ac:dyDescent="0.3">
      <c r="A13" s="60"/>
      <c r="B13" s="28" t="s">
        <v>44</v>
      </c>
      <c r="C13" s="43"/>
      <c r="D13" s="41" t="s">
        <v>45</v>
      </c>
      <c r="E13" s="41" t="s">
        <v>46</v>
      </c>
      <c r="F13" s="41" t="s">
        <v>47</v>
      </c>
      <c r="G13" s="41" t="s">
        <v>48</v>
      </c>
      <c r="H13" s="35">
        <v>325</v>
      </c>
      <c r="I13" s="42" t="s">
        <v>49</v>
      </c>
      <c r="J13" s="37">
        <v>380</v>
      </c>
      <c r="K13" s="37">
        <v>410</v>
      </c>
      <c r="L13" s="37">
        <v>280</v>
      </c>
      <c r="M13" s="37">
        <v>305</v>
      </c>
      <c r="N13" s="37">
        <v>295</v>
      </c>
      <c r="O13" s="37">
        <v>320</v>
      </c>
      <c r="P13" s="37">
        <v>330</v>
      </c>
      <c r="Q13" s="37">
        <v>365</v>
      </c>
      <c r="R13" s="37">
        <v>275</v>
      </c>
      <c r="S13" s="37">
        <v>300</v>
      </c>
      <c r="T13" s="37">
        <v>220</v>
      </c>
      <c r="U13" s="37">
        <v>280</v>
      </c>
      <c r="V13" s="37">
        <v>115</v>
      </c>
      <c r="W13" s="63">
        <v>125</v>
      </c>
    </row>
    <row r="14" spans="1:24" ht="16" customHeight="1" x14ac:dyDescent="0.3">
      <c r="A14" s="60"/>
      <c r="B14" s="28" t="s">
        <v>50</v>
      </c>
      <c r="C14" s="43"/>
      <c r="D14" s="37">
        <v>380</v>
      </c>
      <c r="E14" s="41" t="s">
        <v>45</v>
      </c>
      <c r="F14" s="37">
        <v>355</v>
      </c>
      <c r="G14" s="37">
        <v>355</v>
      </c>
      <c r="H14" s="41" t="s">
        <v>51</v>
      </c>
      <c r="I14" s="37">
        <v>325</v>
      </c>
      <c r="J14" s="37">
        <v>380</v>
      </c>
      <c r="K14" s="41" t="s">
        <v>45</v>
      </c>
      <c r="L14" s="37">
        <v>280</v>
      </c>
      <c r="M14" s="37">
        <v>280</v>
      </c>
      <c r="N14" s="37">
        <v>295</v>
      </c>
      <c r="O14" s="37">
        <v>295</v>
      </c>
      <c r="P14" s="37">
        <v>330</v>
      </c>
      <c r="Q14" s="37">
        <v>330</v>
      </c>
      <c r="R14" s="37">
        <v>275</v>
      </c>
      <c r="S14" s="37">
        <v>275</v>
      </c>
      <c r="T14" s="37">
        <v>245</v>
      </c>
      <c r="U14" s="37">
        <v>255</v>
      </c>
      <c r="V14" s="37">
        <v>115</v>
      </c>
      <c r="W14" s="63">
        <v>115</v>
      </c>
    </row>
    <row r="15" spans="1:24" ht="16" customHeight="1" x14ac:dyDescent="0.3">
      <c r="A15" s="60"/>
      <c r="B15" s="28" t="s">
        <v>52</v>
      </c>
      <c r="C15" s="43"/>
      <c r="D15" s="37">
        <v>330</v>
      </c>
      <c r="E15" s="37">
        <v>330</v>
      </c>
      <c r="F15" s="37">
        <v>305</v>
      </c>
      <c r="G15" s="37">
        <v>305</v>
      </c>
      <c r="H15" s="37">
        <v>275</v>
      </c>
      <c r="I15" s="37">
        <v>275</v>
      </c>
      <c r="J15" s="37">
        <v>330</v>
      </c>
      <c r="K15" s="41" t="s">
        <v>53</v>
      </c>
      <c r="L15" s="37">
        <v>235</v>
      </c>
      <c r="M15" s="37">
        <v>260</v>
      </c>
      <c r="N15" s="37">
        <v>270</v>
      </c>
      <c r="O15" s="37">
        <v>275</v>
      </c>
      <c r="P15" s="37">
        <v>305</v>
      </c>
      <c r="Q15" s="37">
        <v>305</v>
      </c>
      <c r="R15" s="37">
        <v>270</v>
      </c>
      <c r="S15" s="37">
        <v>270</v>
      </c>
      <c r="T15" s="37">
        <v>225</v>
      </c>
      <c r="U15" s="37">
        <v>225</v>
      </c>
      <c r="V15" s="37">
        <v>100</v>
      </c>
      <c r="W15" s="63">
        <v>100</v>
      </c>
    </row>
    <row r="16" spans="1:24" ht="16" customHeight="1" x14ac:dyDescent="0.3">
      <c r="A16" s="60"/>
      <c r="D16" s="36"/>
      <c r="E16" s="36"/>
      <c r="F16" s="36"/>
      <c r="G16" s="36"/>
      <c r="H16" s="36"/>
      <c r="I16" s="36"/>
      <c r="J16" s="36"/>
      <c r="K16" s="24"/>
      <c r="L16" s="36"/>
      <c r="M16" s="36"/>
      <c r="N16" s="36"/>
      <c r="O16" s="36"/>
      <c r="P16" s="36"/>
      <c r="Q16" s="36"/>
      <c r="R16" s="36"/>
      <c r="S16" s="36"/>
      <c r="T16" s="36"/>
      <c r="U16" s="36"/>
      <c r="V16" s="36"/>
      <c r="W16" s="64"/>
    </row>
    <row r="17" spans="1:23" ht="16" customHeight="1" x14ac:dyDescent="0.3">
      <c r="A17" s="60"/>
      <c r="B17" s="117"/>
      <c r="C17" s="117"/>
      <c r="D17" s="117"/>
      <c r="E17" s="117"/>
      <c r="F17" s="117"/>
      <c r="G17" s="117"/>
      <c r="H17" s="117"/>
      <c r="I17" s="117"/>
      <c r="J17" s="117"/>
      <c r="K17" s="117"/>
      <c r="L17" s="117"/>
      <c r="M17" s="117"/>
      <c r="N17" s="117"/>
      <c r="W17" s="61"/>
    </row>
    <row r="18" spans="1:23" ht="16" customHeight="1" x14ac:dyDescent="0.3">
      <c r="A18" s="60"/>
      <c r="D18" s="22"/>
      <c r="E18" s="22"/>
      <c r="W18" s="61"/>
    </row>
    <row r="19" spans="1:23" ht="16" customHeight="1" x14ac:dyDescent="0.4">
      <c r="A19" s="60"/>
      <c r="B19" s="115" t="s">
        <v>54</v>
      </c>
      <c r="C19" s="115"/>
      <c r="D19" s="115"/>
      <c r="E19" s="115"/>
      <c r="F19" s="115"/>
      <c r="G19" s="115"/>
      <c r="H19" s="115"/>
      <c r="I19" s="115"/>
      <c r="J19" s="115"/>
      <c r="K19" s="115"/>
      <c r="L19" s="115"/>
      <c r="M19" s="115"/>
      <c r="N19" s="115"/>
      <c r="O19" s="115"/>
      <c r="P19" s="115"/>
      <c r="Q19" s="115"/>
      <c r="R19" s="115"/>
      <c r="S19" s="115"/>
      <c r="T19" s="115"/>
      <c r="U19" s="115"/>
      <c r="V19" s="115"/>
      <c r="W19" s="116"/>
    </row>
    <row r="20" spans="1:23" ht="16" customHeight="1" x14ac:dyDescent="0.3">
      <c r="A20" s="66">
        <v>1</v>
      </c>
      <c r="B20" s="28" t="s">
        <v>55</v>
      </c>
      <c r="C20" s="28"/>
      <c r="D20" s="37">
        <v>25</v>
      </c>
      <c r="E20" s="37">
        <v>25</v>
      </c>
      <c r="F20" s="37">
        <v>25</v>
      </c>
      <c r="G20" s="37">
        <v>25</v>
      </c>
      <c r="H20" s="37">
        <v>25</v>
      </c>
      <c r="I20" s="37">
        <v>25</v>
      </c>
      <c r="J20" s="37">
        <v>25</v>
      </c>
      <c r="K20" s="37">
        <v>25</v>
      </c>
      <c r="L20" s="37">
        <v>25</v>
      </c>
      <c r="M20" s="37">
        <v>25</v>
      </c>
      <c r="N20" s="37">
        <v>25</v>
      </c>
      <c r="O20" s="37">
        <v>25</v>
      </c>
      <c r="P20" s="35">
        <v>25</v>
      </c>
      <c r="Q20" s="35">
        <v>25</v>
      </c>
      <c r="R20" s="35">
        <v>25</v>
      </c>
      <c r="S20" s="35">
        <v>25</v>
      </c>
      <c r="T20" s="35">
        <v>15</v>
      </c>
      <c r="U20" s="35">
        <v>15</v>
      </c>
      <c r="V20" s="35">
        <v>10</v>
      </c>
      <c r="W20" s="67">
        <v>10</v>
      </c>
    </row>
    <row r="21" spans="1:23" ht="16" customHeight="1" x14ac:dyDescent="0.3">
      <c r="A21" s="66">
        <v>2</v>
      </c>
      <c r="B21" s="28" t="s">
        <v>56</v>
      </c>
      <c r="C21" s="28"/>
      <c r="D21" s="37">
        <v>25</v>
      </c>
      <c r="E21" s="37">
        <v>25</v>
      </c>
      <c r="F21" s="37">
        <v>25</v>
      </c>
      <c r="G21" s="37">
        <v>25</v>
      </c>
      <c r="H21" s="37">
        <v>25</v>
      </c>
      <c r="I21" s="37">
        <v>25</v>
      </c>
      <c r="J21" s="37">
        <v>25</v>
      </c>
      <c r="K21" s="37">
        <v>25</v>
      </c>
      <c r="L21" s="37">
        <v>25</v>
      </c>
      <c r="M21" s="37">
        <v>25</v>
      </c>
      <c r="N21" s="37">
        <v>25</v>
      </c>
      <c r="O21" s="37">
        <v>25</v>
      </c>
      <c r="P21" s="35">
        <v>25</v>
      </c>
      <c r="Q21" s="35">
        <v>25</v>
      </c>
      <c r="R21" s="35">
        <v>25</v>
      </c>
      <c r="S21" s="35">
        <v>25</v>
      </c>
      <c r="T21" s="35">
        <v>15</v>
      </c>
      <c r="U21" s="35">
        <v>15</v>
      </c>
      <c r="V21" s="35">
        <v>10</v>
      </c>
      <c r="W21" s="67">
        <v>10</v>
      </c>
    </row>
    <row r="22" spans="1:23" ht="16" customHeight="1" x14ac:dyDescent="0.3">
      <c r="A22" s="66">
        <v>3</v>
      </c>
      <c r="B22" s="30" t="s">
        <v>57</v>
      </c>
      <c r="C22" s="30"/>
      <c r="D22" s="39">
        <v>50</v>
      </c>
      <c r="E22" s="39">
        <v>50</v>
      </c>
      <c r="F22" s="39">
        <v>50</v>
      </c>
      <c r="G22" s="39">
        <v>50</v>
      </c>
      <c r="H22" s="39">
        <v>50</v>
      </c>
      <c r="I22" s="39">
        <v>50</v>
      </c>
      <c r="J22" s="39">
        <v>50</v>
      </c>
      <c r="K22" s="39">
        <v>50</v>
      </c>
      <c r="L22" s="39">
        <v>50</v>
      </c>
      <c r="M22" s="39">
        <v>50</v>
      </c>
      <c r="N22" s="39">
        <v>50</v>
      </c>
      <c r="O22" s="39">
        <v>50</v>
      </c>
      <c r="P22" s="35">
        <v>25</v>
      </c>
      <c r="Q22" s="35">
        <v>25</v>
      </c>
      <c r="R22" s="35">
        <v>25</v>
      </c>
      <c r="S22" s="35">
        <v>25</v>
      </c>
      <c r="T22" s="35">
        <v>15</v>
      </c>
      <c r="U22" s="35">
        <v>15</v>
      </c>
      <c r="V22" s="35">
        <v>15</v>
      </c>
      <c r="W22" s="67">
        <v>15</v>
      </c>
    </row>
    <row r="23" spans="1:23" ht="16" customHeight="1" x14ac:dyDescent="0.3">
      <c r="A23" s="66">
        <v>4</v>
      </c>
      <c r="B23" s="28" t="s">
        <v>58</v>
      </c>
      <c r="C23" s="28"/>
      <c r="D23" s="41" t="s">
        <v>59</v>
      </c>
      <c r="E23" s="41" t="s">
        <v>59</v>
      </c>
      <c r="F23" s="41" t="s">
        <v>59</v>
      </c>
      <c r="G23" s="41" t="s">
        <v>59</v>
      </c>
      <c r="H23" s="41" t="s">
        <v>59</v>
      </c>
      <c r="I23" s="41" t="s">
        <v>59</v>
      </c>
      <c r="J23" s="41" t="s">
        <v>59</v>
      </c>
      <c r="K23" s="41" t="s">
        <v>59</v>
      </c>
      <c r="L23" s="41" t="s">
        <v>59</v>
      </c>
      <c r="M23" s="41" t="s">
        <v>59</v>
      </c>
      <c r="N23" s="41" t="s">
        <v>59</v>
      </c>
      <c r="O23" s="41" t="s">
        <v>59</v>
      </c>
      <c r="P23" s="35">
        <v>25</v>
      </c>
      <c r="Q23" s="35">
        <v>25</v>
      </c>
      <c r="R23" s="35">
        <v>25</v>
      </c>
      <c r="S23" s="35">
        <v>25</v>
      </c>
      <c r="T23" s="35">
        <v>15</v>
      </c>
      <c r="U23" s="35">
        <v>15</v>
      </c>
      <c r="V23" s="35">
        <v>10</v>
      </c>
      <c r="W23" s="67">
        <v>10</v>
      </c>
    </row>
    <row r="24" spans="1:23" ht="16" customHeight="1" x14ac:dyDescent="0.3">
      <c r="A24" s="66">
        <v>5</v>
      </c>
      <c r="B24" s="28" t="s">
        <v>60</v>
      </c>
      <c r="C24" s="28"/>
      <c r="D24" s="41" t="s">
        <v>61</v>
      </c>
      <c r="E24" s="41" t="s">
        <v>61</v>
      </c>
      <c r="F24" s="41" t="s">
        <v>61</v>
      </c>
      <c r="G24" s="41" t="s">
        <v>61</v>
      </c>
      <c r="H24" s="41" t="s">
        <v>61</v>
      </c>
      <c r="I24" s="41" t="s">
        <v>61</v>
      </c>
      <c r="J24" s="41" t="s">
        <v>61</v>
      </c>
      <c r="K24" s="41" t="s">
        <v>61</v>
      </c>
      <c r="L24" s="41" t="s">
        <v>61</v>
      </c>
      <c r="M24" s="41" t="s">
        <v>61</v>
      </c>
      <c r="N24" s="41" t="s">
        <v>61</v>
      </c>
      <c r="O24" s="41" t="s">
        <v>61</v>
      </c>
      <c r="P24" s="35">
        <v>50</v>
      </c>
      <c r="Q24" s="35">
        <v>50</v>
      </c>
      <c r="R24" s="35">
        <v>50</v>
      </c>
      <c r="S24" s="35">
        <v>50</v>
      </c>
      <c r="T24" s="35">
        <v>25</v>
      </c>
      <c r="U24" s="35">
        <v>25</v>
      </c>
      <c r="V24" s="35">
        <v>10</v>
      </c>
      <c r="W24" s="67">
        <v>10</v>
      </c>
    </row>
    <row r="25" spans="1:23" ht="16" customHeight="1" x14ac:dyDescent="0.3">
      <c r="A25" s="68" t="s">
        <v>62</v>
      </c>
      <c r="B25" s="28" t="s">
        <v>63</v>
      </c>
      <c r="C25" s="28"/>
      <c r="D25" s="41" t="s">
        <v>64</v>
      </c>
      <c r="E25" s="41" t="s">
        <v>65</v>
      </c>
      <c r="F25" s="41" t="s">
        <v>64</v>
      </c>
      <c r="G25" s="41" t="s">
        <v>65</v>
      </c>
      <c r="H25" s="41" t="s">
        <v>64</v>
      </c>
      <c r="I25" s="41" t="s">
        <v>65</v>
      </c>
      <c r="J25" s="41" t="s">
        <v>64</v>
      </c>
      <c r="K25" s="41" t="s">
        <v>65</v>
      </c>
      <c r="L25" s="41" t="s">
        <v>64</v>
      </c>
      <c r="M25" s="41" t="s">
        <v>65</v>
      </c>
      <c r="N25" s="41" t="s">
        <v>64</v>
      </c>
      <c r="O25" s="41" t="s">
        <v>65</v>
      </c>
      <c r="P25" s="35">
        <v>100</v>
      </c>
      <c r="Q25" s="35">
        <v>100</v>
      </c>
      <c r="R25" s="35">
        <v>100</v>
      </c>
      <c r="S25" s="35">
        <v>100</v>
      </c>
      <c r="T25" s="35">
        <v>50</v>
      </c>
      <c r="U25" s="35">
        <v>50</v>
      </c>
      <c r="V25" s="35">
        <v>20</v>
      </c>
      <c r="W25" s="67">
        <v>20</v>
      </c>
    </row>
    <row r="26" spans="1:23" ht="16" customHeight="1" x14ac:dyDescent="0.3">
      <c r="A26" s="66">
        <v>8</v>
      </c>
      <c r="B26" s="28" t="s">
        <v>66</v>
      </c>
      <c r="C26" s="28"/>
      <c r="D26" s="41" t="s">
        <v>67</v>
      </c>
      <c r="E26" s="41" t="s">
        <v>67</v>
      </c>
      <c r="F26" s="41" t="s">
        <v>67</v>
      </c>
      <c r="G26" s="41" t="s">
        <v>67</v>
      </c>
      <c r="H26" s="41" t="s">
        <v>67</v>
      </c>
      <c r="I26" s="41" t="s">
        <v>67</v>
      </c>
      <c r="J26" s="41" t="s">
        <v>67</v>
      </c>
      <c r="K26" s="41" t="s">
        <v>67</v>
      </c>
      <c r="L26" s="41" t="s">
        <v>67</v>
      </c>
      <c r="M26" s="41" t="s">
        <v>67</v>
      </c>
      <c r="N26" s="41" t="s">
        <v>67</v>
      </c>
      <c r="O26" s="41" t="s">
        <v>67</v>
      </c>
      <c r="P26" s="35">
        <v>50</v>
      </c>
      <c r="Q26" s="35">
        <v>50</v>
      </c>
      <c r="R26" s="35">
        <v>50</v>
      </c>
      <c r="S26" s="35">
        <v>50</v>
      </c>
      <c r="T26" s="35">
        <v>50</v>
      </c>
      <c r="U26" s="35">
        <v>50</v>
      </c>
      <c r="V26" s="35">
        <v>20</v>
      </c>
      <c r="W26" s="67">
        <v>20</v>
      </c>
    </row>
    <row r="27" spans="1:23" ht="16" customHeight="1" x14ac:dyDescent="0.3">
      <c r="A27" s="66">
        <v>9</v>
      </c>
      <c r="B27" s="28" t="s">
        <v>68</v>
      </c>
      <c r="C27" s="28"/>
      <c r="D27" s="41" t="s">
        <v>69</v>
      </c>
      <c r="E27" s="41" t="s">
        <v>69</v>
      </c>
      <c r="F27" s="41" t="s">
        <v>69</v>
      </c>
      <c r="G27" s="41" t="s">
        <v>69</v>
      </c>
      <c r="H27" s="41" t="s">
        <v>69</v>
      </c>
      <c r="I27" s="41" t="s">
        <v>69</v>
      </c>
      <c r="J27" s="41" t="s">
        <v>69</v>
      </c>
      <c r="K27" s="41" t="s">
        <v>69</v>
      </c>
      <c r="L27" s="41" t="s">
        <v>69</v>
      </c>
      <c r="M27" s="41" t="s">
        <v>69</v>
      </c>
      <c r="N27" s="41" t="s">
        <v>69</v>
      </c>
      <c r="O27" s="41" t="s">
        <v>69</v>
      </c>
      <c r="P27" s="35">
        <v>100</v>
      </c>
      <c r="Q27" s="35">
        <v>100</v>
      </c>
      <c r="R27" s="35">
        <v>100</v>
      </c>
      <c r="S27" s="35">
        <v>100</v>
      </c>
      <c r="T27" s="35">
        <v>50</v>
      </c>
      <c r="U27" s="35">
        <v>50</v>
      </c>
      <c r="V27" s="35">
        <v>20</v>
      </c>
      <c r="W27" s="67">
        <v>20</v>
      </c>
    </row>
    <row r="28" spans="1:23" ht="16" customHeight="1" x14ac:dyDescent="0.3">
      <c r="A28" s="66">
        <v>10</v>
      </c>
      <c r="B28" s="28" t="s">
        <v>70</v>
      </c>
      <c r="C28" s="28"/>
      <c r="D28" s="37">
        <v>50</v>
      </c>
      <c r="E28" s="37">
        <v>50</v>
      </c>
      <c r="F28" s="37">
        <v>50</v>
      </c>
      <c r="G28" s="37">
        <v>50</v>
      </c>
      <c r="H28" s="37">
        <v>50</v>
      </c>
      <c r="I28" s="37">
        <v>50</v>
      </c>
      <c r="J28" s="37">
        <v>50</v>
      </c>
      <c r="K28" s="37">
        <v>50</v>
      </c>
      <c r="L28" s="37">
        <v>50</v>
      </c>
      <c r="M28" s="37">
        <v>50</v>
      </c>
      <c r="N28" s="37">
        <v>50</v>
      </c>
      <c r="O28" s="37">
        <v>50</v>
      </c>
      <c r="P28" s="35">
        <v>50</v>
      </c>
      <c r="Q28" s="35">
        <v>50</v>
      </c>
      <c r="R28" s="35">
        <v>50</v>
      </c>
      <c r="S28" s="35">
        <v>50</v>
      </c>
      <c r="T28" s="35">
        <v>25</v>
      </c>
      <c r="U28" s="35">
        <v>25</v>
      </c>
      <c r="V28" s="35">
        <v>10</v>
      </c>
      <c r="W28" s="67">
        <v>10</v>
      </c>
    </row>
    <row r="29" spans="1:23" ht="16" customHeight="1" x14ac:dyDescent="0.3">
      <c r="A29" s="66">
        <v>11</v>
      </c>
      <c r="B29" s="28" t="s">
        <v>71</v>
      </c>
      <c r="C29" s="28"/>
      <c r="D29" s="41" t="s">
        <v>72</v>
      </c>
      <c r="E29" s="41"/>
      <c r="F29" s="41" t="s">
        <v>72</v>
      </c>
      <c r="G29" s="41"/>
      <c r="H29" s="41" t="s">
        <v>72</v>
      </c>
      <c r="I29" s="41"/>
      <c r="J29" s="41" t="s">
        <v>72</v>
      </c>
      <c r="K29" s="41"/>
      <c r="L29" s="41" t="s">
        <v>72</v>
      </c>
      <c r="M29" s="41"/>
      <c r="N29" s="41" t="s">
        <v>72</v>
      </c>
      <c r="O29" s="41"/>
      <c r="P29" s="42" t="s">
        <v>72</v>
      </c>
      <c r="Q29" s="35" t="s">
        <v>73</v>
      </c>
      <c r="R29" s="42" t="s">
        <v>72</v>
      </c>
      <c r="S29" s="35" t="s">
        <v>73</v>
      </c>
      <c r="T29" s="42" t="s">
        <v>72</v>
      </c>
      <c r="U29" s="35" t="s">
        <v>73</v>
      </c>
      <c r="V29" s="42" t="s">
        <v>72</v>
      </c>
      <c r="W29" s="67" t="s">
        <v>73</v>
      </c>
    </row>
    <row r="30" spans="1:23" ht="16" customHeight="1" x14ac:dyDescent="0.3">
      <c r="A30" s="66">
        <v>12</v>
      </c>
      <c r="B30" s="29" t="s">
        <v>74</v>
      </c>
      <c r="C30" s="28"/>
      <c r="D30" s="37">
        <v>25</v>
      </c>
      <c r="E30" s="37">
        <v>25</v>
      </c>
      <c r="F30" s="37">
        <v>25</v>
      </c>
      <c r="G30" s="37">
        <v>25</v>
      </c>
      <c r="H30" s="37">
        <v>25</v>
      </c>
      <c r="I30" s="37">
        <v>25</v>
      </c>
      <c r="J30" s="37">
        <v>25</v>
      </c>
      <c r="K30" s="37">
        <v>25</v>
      </c>
      <c r="L30" s="37">
        <v>25</v>
      </c>
      <c r="M30" s="37">
        <v>25</v>
      </c>
      <c r="N30" s="37">
        <v>25</v>
      </c>
      <c r="O30" s="37">
        <v>25</v>
      </c>
      <c r="P30" s="35">
        <v>25</v>
      </c>
      <c r="Q30" s="35">
        <v>25</v>
      </c>
      <c r="R30" s="35">
        <v>25</v>
      </c>
      <c r="S30" s="35">
        <v>25</v>
      </c>
      <c r="T30" s="35">
        <v>15</v>
      </c>
      <c r="U30" s="35">
        <v>15</v>
      </c>
      <c r="V30" s="35">
        <v>5</v>
      </c>
      <c r="W30" s="67">
        <v>5</v>
      </c>
    </row>
    <row r="31" spans="1:23" ht="16" customHeight="1" x14ac:dyDescent="0.3">
      <c r="A31" s="66">
        <v>13</v>
      </c>
      <c r="B31" s="29" t="s">
        <v>75</v>
      </c>
      <c r="C31" s="28"/>
      <c r="D31" s="37">
        <v>25</v>
      </c>
      <c r="E31" s="37">
        <v>25</v>
      </c>
      <c r="F31" s="37">
        <v>25</v>
      </c>
      <c r="G31" s="37">
        <v>25</v>
      </c>
      <c r="H31" s="37">
        <v>25</v>
      </c>
      <c r="I31" s="37">
        <v>25</v>
      </c>
      <c r="J31" s="37">
        <v>25</v>
      </c>
      <c r="K31" s="37">
        <v>25</v>
      </c>
      <c r="L31" s="37">
        <v>25</v>
      </c>
      <c r="M31" s="37">
        <v>25</v>
      </c>
      <c r="N31" s="37">
        <v>25</v>
      </c>
      <c r="O31" s="37">
        <v>25</v>
      </c>
      <c r="P31" s="35">
        <v>25</v>
      </c>
      <c r="Q31" s="35">
        <v>25</v>
      </c>
      <c r="R31" s="35">
        <v>25</v>
      </c>
      <c r="S31" s="35">
        <v>25</v>
      </c>
      <c r="T31" s="35">
        <v>15</v>
      </c>
      <c r="U31" s="35">
        <v>15</v>
      </c>
      <c r="V31" s="35">
        <v>5</v>
      </c>
      <c r="W31" s="67">
        <v>5</v>
      </c>
    </row>
    <row r="32" spans="1:23" ht="16" customHeight="1" x14ac:dyDescent="0.3">
      <c r="A32" s="66">
        <v>14</v>
      </c>
      <c r="B32" s="29" t="s">
        <v>76</v>
      </c>
      <c r="C32" s="28"/>
      <c r="D32" s="37">
        <v>25</v>
      </c>
      <c r="E32" s="37">
        <v>25</v>
      </c>
      <c r="F32" s="37" t="s">
        <v>73</v>
      </c>
      <c r="G32" s="37" t="s">
        <v>73</v>
      </c>
      <c r="H32" s="37" t="s">
        <v>73</v>
      </c>
      <c r="I32" s="37" t="s">
        <v>73</v>
      </c>
      <c r="J32" s="37" t="s">
        <v>73</v>
      </c>
      <c r="K32" s="37" t="s">
        <v>73</v>
      </c>
      <c r="L32" s="37">
        <v>25</v>
      </c>
      <c r="M32" s="37">
        <v>25</v>
      </c>
      <c r="N32" s="37" t="s">
        <v>73</v>
      </c>
      <c r="O32" s="37" t="s">
        <v>73</v>
      </c>
      <c r="P32" s="35">
        <v>25</v>
      </c>
      <c r="Q32" s="35">
        <v>25</v>
      </c>
      <c r="R32" s="35">
        <v>25</v>
      </c>
      <c r="S32" s="35">
        <v>25</v>
      </c>
      <c r="T32" s="35">
        <v>25</v>
      </c>
      <c r="U32" s="35">
        <v>25</v>
      </c>
      <c r="V32" s="35">
        <v>25</v>
      </c>
      <c r="W32" s="67">
        <v>25</v>
      </c>
    </row>
    <row r="33" spans="1:23" ht="16" customHeight="1" x14ac:dyDescent="0.3">
      <c r="A33" s="66">
        <v>15</v>
      </c>
      <c r="B33" s="29" t="s">
        <v>77</v>
      </c>
      <c r="C33" s="28"/>
      <c r="D33" s="37">
        <v>25</v>
      </c>
      <c r="E33" s="37">
        <v>25</v>
      </c>
      <c r="F33" s="37">
        <v>25</v>
      </c>
      <c r="G33" s="37">
        <v>25</v>
      </c>
      <c r="H33" s="37">
        <v>25</v>
      </c>
      <c r="I33" s="37">
        <v>25</v>
      </c>
      <c r="J33" s="37">
        <v>25</v>
      </c>
      <c r="K33" s="37">
        <v>25</v>
      </c>
      <c r="L33" s="37">
        <v>25</v>
      </c>
      <c r="M33" s="37">
        <v>25</v>
      </c>
      <c r="N33" s="37">
        <v>25</v>
      </c>
      <c r="O33" s="37">
        <v>25</v>
      </c>
      <c r="P33" s="35">
        <v>25</v>
      </c>
      <c r="Q33" s="35">
        <v>25</v>
      </c>
      <c r="R33" s="35">
        <v>25</v>
      </c>
      <c r="S33" s="35">
        <v>25</v>
      </c>
      <c r="T33" s="35">
        <v>15</v>
      </c>
      <c r="U33" s="35">
        <v>15</v>
      </c>
      <c r="V33" s="35">
        <v>5</v>
      </c>
      <c r="W33" s="67">
        <v>5</v>
      </c>
    </row>
    <row r="34" spans="1:23" ht="8.25" customHeight="1" x14ac:dyDescent="0.3">
      <c r="A34" s="60"/>
      <c r="W34" s="61"/>
    </row>
    <row r="35" spans="1:23" ht="16" customHeight="1" x14ac:dyDescent="0.3">
      <c r="A35" s="60"/>
      <c r="B35" s="65"/>
      <c r="C35" s="65"/>
      <c r="D35" s="65"/>
      <c r="E35" s="65"/>
      <c r="F35" s="65"/>
      <c r="G35" s="65"/>
      <c r="H35" s="65"/>
      <c r="I35" s="65"/>
      <c r="J35" s="65"/>
      <c r="K35" s="65"/>
      <c r="L35" s="65"/>
      <c r="M35" s="65"/>
      <c r="N35" s="65"/>
      <c r="W35" s="61"/>
    </row>
    <row r="36" spans="1:23" ht="16" customHeight="1" x14ac:dyDescent="0.4">
      <c r="A36" s="60"/>
      <c r="B36" s="115" t="s">
        <v>78</v>
      </c>
      <c r="C36" s="115"/>
      <c r="D36" s="115"/>
      <c r="E36" s="69"/>
      <c r="F36" s="40" t="s">
        <v>79</v>
      </c>
      <c r="G36" s="40"/>
      <c r="H36" s="40"/>
      <c r="I36" s="40"/>
      <c r="J36" s="40"/>
      <c r="K36" s="40"/>
      <c r="L36" s="115"/>
      <c r="M36" s="115"/>
      <c r="N36" s="115"/>
      <c r="O36" s="115"/>
      <c r="P36" s="115"/>
      <c r="Q36" s="115"/>
      <c r="R36" s="115"/>
      <c r="S36" s="115"/>
      <c r="T36" s="115"/>
      <c r="U36" s="115"/>
      <c r="V36" s="115"/>
      <c r="W36" s="116"/>
    </row>
    <row r="37" spans="1:23" ht="16" customHeight="1" x14ac:dyDescent="0.3">
      <c r="A37" s="66">
        <v>1</v>
      </c>
      <c r="B37" s="30" t="s">
        <v>80</v>
      </c>
      <c r="C37" s="30"/>
      <c r="D37" s="47" t="s">
        <v>81</v>
      </c>
      <c r="E37" s="48"/>
      <c r="F37" s="37">
        <v>1</v>
      </c>
      <c r="G37" s="118" t="s">
        <v>82</v>
      </c>
      <c r="H37" s="118"/>
      <c r="I37" s="118"/>
      <c r="J37" s="118"/>
      <c r="K37" s="86" t="s">
        <v>83</v>
      </c>
      <c r="L37" s="86"/>
      <c r="M37" s="86"/>
      <c r="N37" s="86"/>
      <c r="O37" s="86"/>
      <c r="P37" s="86"/>
      <c r="Q37" s="86"/>
      <c r="R37" s="86"/>
      <c r="S37" s="86"/>
      <c r="T37" s="86"/>
      <c r="U37" s="86"/>
      <c r="V37" s="86"/>
      <c r="W37" s="87"/>
    </row>
    <row r="38" spans="1:23" ht="15" customHeight="1" x14ac:dyDescent="0.3">
      <c r="A38" s="112">
        <v>2</v>
      </c>
      <c r="B38" s="106" t="s">
        <v>84</v>
      </c>
      <c r="C38" s="107"/>
      <c r="D38" s="110" t="s">
        <v>81</v>
      </c>
      <c r="E38" s="49"/>
      <c r="F38" s="120">
        <v>2</v>
      </c>
      <c r="G38" s="119" t="s">
        <v>84</v>
      </c>
      <c r="H38" s="119"/>
      <c r="I38" s="119"/>
      <c r="J38" s="119"/>
      <c r="K38" s="88" t="s">
        <v>85</v>
      </c>
      <c r="L38" s="88"/>
      <c r="M38" s="88"/>
      <c r="N38" s="88"/>
      <c r="O38" s="88"/>
      <c r="P38" s="88"/>
      <c r="Q38" s="88"/>
      <c r="R38" s="88"/>
      <c r="S38" s="88"/>
      <c r="T38" s="88"/>
      <c r="U38" s="88"/>
      <c r="V38" s="88"/>
      <c r="W38" s="89"/>
    </row>
    <row r="39" spans="1:23" ht="16" customHeight="1" x14ac:dyDescent="0.3">
      <c r="A39" s="112"/>
      <c r="B39" s="108"/>
      <c r="C39" s="109"/>
      <c r="D39" s="111"/>
      <c r="E39" s="49"/>
      <c r="F39" s="121"/>
      <c r="G39" s="119"/>
      <c r="H39" s="119"/>
      <c r="I39" s="119"/>
      <c r="J39" s="119"/>
      <c r="K39" s="88"/>
      <c r="L39" s="88"/>
      <c r="M39" s="88"/>
      <c r="N39" s="88"/>
      <c r="O39" s="88"/>
      <c r="P39" s="88"/>
      <c r="Q39" s="88"/>
      <c r="R39" s="88"/>
      <c r="S39" s="88"/>
      <c r="T39" s="88"/>
      <c r="U39" s="88"/>
      <c r="V39" s="88"/>
      <c r="W39" s="89"/>
    </row>
    <row r="40" spans="1:23" ht="16" customHeight="1" x14ac:dyDescent="0.3">
      <c r="A40" s="66">
        <v>3</v>
      </c>
      <c r="B40" s="30" t="s">
        <v>86</v>
      </c>
      <c r="C40" s="30"/>
      <c r="D40" s="43" t="s">
        <v>87</v>
      </c>
      <c r="E40" s="49"/>
      <c r="F40" s="124" t="s">
        <v>88</v>
      </c>
      <c r="G40" s="127" t="s">
        <v>89</v>
      </c>
      <c r="H40" s="127"/>
      <c r="I40" s="127"/>
      <c r="J40" s="127"/>
      <c r="K40" s="94" t="s">
        <v>90</v>
      </c>
      <c r="L40" s="95"/>
      <c r="M40" s="95"/>
      <c r="N40" s="95"/>
      <c r="O40" s="95"/>
      <c r="P40" s="95"/>
      <c r="Q40" s="95"/>
      <c r="R40" s="95"/>
      <c r="S40" s="95"/>
      <c r="T40" s="95"/>
      <c r="U40" s="95"/>
      <c r="V40" s="95"/>
      <c r="W40" s="96"/>
    </row>
    <row r="41" spans="1:23" ht="16" customHeight="1" x14ac:dyDescent="0.3">
      <c r="A41" s="66">
        <v>4</v>
      </c>
      <c r="B41" s="28" t="s">
        <v>91</v>
      </c>
      <c r="C41" s="30"/>
      <c r="D41" s="43" t="s">
        <v>81</v>
      </c>
      <c r="E41" s="49"/>
      <c r="F41" s="125"/>
      <c r="G41" s="128"/>
      <c r="H41" s="128"/>
      <c r="I41" s="128"/>
      <c r="J41" s="128"/>
      <c r="K41" s="97"/>
      <c r="L41" s="98"/>
      <c r="M41" s="98"/>
      <c r="N41" s="98"/>
      <c r="O41" s="98"/>
      <c r="P41" s="98"/>
      <c r="Q41" s="98"/>
      <c r="R41" s="98"/>
      <c r="S41" s="98"/>
      <c r="T41" s="98"/>
      <c r="U41" s="98"/>
      <c r="V41" s="98"/>
      <c r="W41" s="99"/>
    </row>
    <row r="42" spans="1:23" ht="16" customHeight="1" x14ac:dyDescent="0.3">
      <c r="A42" s="66">
        <v>5</v>
      </c>
      <c r="B42" s="28" t="s">
        <v>92</v>
      </c>
      <c r="C42" s="30"/>
      <c r="D42" s="43" t="s">
        <v>87</v>
      </c>
      <c r="E42" s="49"/>
      <c r="F42" s="126"/>
      <c r="G42" s="129"/>
      <c r="H42" s="129"/>
      <c r="I42" s="129"/>
      <c r="J42" s="129"/>
      <c r="K42" s="100"/>
      <c r="L42" s="101"/>
      <c r="M42" s="101"/>
      <c r="N42" s="101"/>
      <c r="O42" s="101"/>
      <c r="P42" s="101"/>
      <c r="Q42" s="101"/>
      <c r="R42" s="101"/>
      <c r="S42" s="101"/>
      <c r="T42" s="101"/>
      <c r="U42" s="101"/>
      <c r="V42" s="101"/>
      <c r="W42" s="102"/>
    </row>
    <row r="43" spans="1:23" ht="13" x14ac:dyDescent="0.3">
      <c r="A43" s="113">
        <v>6</v>
      </c>
      <c r="B43" s="106" t="s">
        <v>93</v>
      </c>
      <c r="C43" s="107"/>
      <c r="D43" s="110" t="s">
        <v>64</v>
      </c>
      <c r="E43" s="49"/>
      <c r="F43" s="122">
        <v>6</v>
      </c>
      <c r="G43" s="119" t="s">
        <v>93</v>
      </c>
      <c r="H43" s="119"/>
      <c r="I43" s="119"/>
      <c r="J43" s="119"/>
      <c r="K43" s="90" t="s">
        <v>94</v>
      </c>
      <c r="L43" s="90"/>
      <c r="M43" s="90"/>
      <c r="N43" s="90"/>
      <c r="O43" s="90"/>
      <c r="P43" s="90"/>
      <c r="Q43" s="90"/>
      <c r="R43" s="90"/>
      <c r="S43" s="90"/>
      <c r="T43" s="90"/>
      <c r="U43" s="90"/>
      <c r="V43" s="90"/>
      <c r="W43" s="91"/>
    </row>
    <row r="44" spans="1:23" ht="13" x14ac:dyDescent="0.3">
      <c r="A44" s="113"/>
      <c r="B44" s="108"/>
      <c r="C44" s="109"/>
      <c r="D44" s="111"/>
      <c r="E44" s="49"/>
      <c r="F44" s="123"/>
      <c r="G44" s="119"/>
      <c r="H44" s="119"/>
      <c r="I44" s="119"/>
      <c r="J44" s="119"/>
      <c r="K44" s="90"/>
      <c r="L44" s="90"/>
      <c r="M44" s="90"/>
      <c r="N44" s="90"/>
      <c r="O44" s="90"/>
      <c r="P44" s="90"/>
      <c r="Q44" s="90"/>
      <c r="R44" s="90"/>
      <c r="S44" s="90"/>
      <c r="T44" s="90"/>
      <c r="U44" s="90"/>
      <c r="V44" s="90"/>
      <c r="W44" s="91"/>
    </row>
    <row r="45" spans="1:23" ht="13" x14ac:dyDescent="0.3">
      <c r="A45" s="113">
        <v>7</v>
      </c>
      <c r="B45" s="106" t="s">
        <v>95</v>
      </c>
      <c r="C45" s="107"/>
      <c r="D45" s="110" t="s">
        <v>65</v>
      </c>
      <c r="E45" s="49"/>
      <c r="F45" s="122">
        <v>7</v>
      </c>
      <c r="G45" s="119" t="s">
        <v>95</v>
      </c>
      <c r="H45" s="119"/>
      <c r="I45" s="119"/>
      <c r="J45" s="119"/>
      <c r="K45" s="92" t="s">
        <v>96</v>
      </c>
      <c r="L45" s="92"/>
      <c r="M45" s="92"/>
      <c r="N45" s="92"/>
      <c r="O45" s="92"/>
      <c r="P45" s="92"/>
      <c r="Q45" s="92"/>
      <c r="R45" s="92"/>
      <c r="S45" s="92"/>
      <c r="T45" s="92"/>
      <c r="U45" s="92"/>
      <c r="V45" s="92"/>
      <c r="W45" s="93"/>
    </row>
    <row r="46" spans="1:23" ht="13" x14ac:dyDescent="0.3">
      <c r="A46" s="113"/>
      <c r="B46" s="108"/>
      <c r="C46" s="109"/>
      <c r="D46" s="111"/>
      <c r="E46" s="49"/>
      <c r="F46" s="123"/>
      <c r="G46" s="119"/>
      <c r="H46" s="119"/>
      <c r="I46" s="119"/>
      <c r="J46" s="119"/>
      <c r="K46" s="92"/>
      <c r="L46" s="92"/>
      <c r="M46" s="92"/>
      <c r="N46" s="92"/>
      <c r="O46" s="92"/>
      <c r="P46" s="92"/>
      <c r="Q46" s="92"/>
      <c r="R46" s="92"/>
      <c r="S46" s="92"/>
      <c r="T46" s="92"/>
      <c r="U46" s="92"/>
      <c r="V46" s="92"/>
      <c r="W46" s="93"/>
    </row>
    <row r="47" spans="1:23" ht="17.25" customHeight="1" x14ac:dyDescent="0.3">
      <c r="A47" s="66">
        <v>8</v>
      </c>
      <c r="B47" s="30" t="s">
        <v>66</v>
      </c>
      <c r="C47" s="30"/>
      <c r="D47" s="43" t="s">
        <v>97</v>
      </c>
      <c r="E47" s="49"/>
      <c r="F47" s="37">
        <v>8</v>
      </c>
      <c r="G47" s="51" t="s">
        <v>66</v>
      </c>
      <c r="H47" s="50"/>
      <c r="I47" s="50"/>
      <c r="J47" s="50"/>
      <c r="K47" s="86" t="s">
        <v>98</v>
      </c>
      <c r="L47" s="86"/>
      <c r="M47" s="86"/>
      <c r="N47" s="86"/>
      <c r="O47" s="86"/>
      <c r="P47" s="86"/>
      <c r="Q47" s="86"/>
      <c r="R47" s="86"/>
      <c r="S47" s="86"/>
      <c r="T47" s="86"/>
      <c r="U47" s="86"/>
      <c r="V47" s="86"/>
      <c r="W47" s="87"/>
    </row>
    <row r="48" spans="1:23" ht="17.25" customHeight="1" x14ac:dyDescent="0.3">
      <c r="A48" s="66">
        <v>9</v>
      </c>
      <c r="B48" s="28" t="s">
        <v>68</v>
      </c>
      <c r="C48" s="30"/>
      <c r="D48" s="43" t="s">
        <v>69</v>
      </c>
      <c r="E48" s="49"/>
      <c r="F48" s="37">
        <v>9</v>
      </c>
      <c r="G48" s="38" t="s">
        <v>68</v>
      </c>
      <c r="H48" s="38"/>
      <c r="I48" s="38"/>
      <c r="J48" s="38"/>
      <c r="K48" s="80" t="s">
        <v>99</v>
      </c>
      <c r="L48" s="81"/>
      <c r="M48" s="81"/>
      <c r="N48" s="81"/>
      <c r="O48" s="81"/>
      <c r="P48" s="81"/>
      <c r="Q48" s="81"/>
      <c r="R48" s="81"/>
      <c r="S48" s="81"/>
      <c r="T48" s="81"/>
      <c r="U48" s="81"/>
      <c r="V48" s="81"/>
      <c r="W48" s="82"/>
    </row>
    <row r="49" spans="1:23" ht="17.25" customHeight="1" x14ac:dyDescent="0.3">
      <c r="A49" s="66">
        <v>10</v>
      </c>
      <c r="B49" s="28" t="s">
        <v>70</v>
      </c>
      <c r="C49" s="30"/>
      <c r="D49" s="43" t="s">
        <v>87</v>
      </c>
      <c r="E49" s="49"/>
      <c r="F49" s="37">
        <v>10</v>
      </c>
      <c r="G49" s="38" t="s">
        <v>70</v>
      </c>
      <c r="H49" s="38"/>
      <c r="I49" s="38"/>
      <c r="J49" s="38"/>
      <c r="K49" s="103" t="s">
        <v>100</v>
      </c>
      <c r="L49" s="104"/>
      <c r="M49" s="104"/>
      <c r="N49" s="104"/>
      <c r="O49" s="104"/>
      <c r="P49" s="104"/>
      <c r="Q49" s="104"/>
      <c r="R49" s="104"/>
      <c r="S49" s="104"/>
      <c r="T49" s="104"/>
      <c r="U49" s="104"/>
      <c r="V49" s="104"/>
      <c r="W49" s="105"/>
    </row>
    <row r="50" spans="1:23" ht="17.25" customHeight="1" x14ac:dyDescent="0.3">
      <c r="A50" s="66">
        <v>11</v>
      </c>
      <c r="B50" s="28" t="s">
        <v>101</v>
      </c>
      <c r="C50" s="30"/>
      <c r="D50" s="43" t="s">
        <v>72</v>
      </c>
      <c r="E50" s="49"/>
      <c r="F50" s="37">
        <v>11</v>
      </c>
      <c r="G50" s="38" t="s">
        <v>101</v>
      </c>
      <c r="H50" s="38"/>
      <c r="I50" s="38"/>
      <c r="J50" s="38"/>
      <c r="K50" s="103" t="s">
        <v>102</v>
      </c>
      <c r="L50" s="104"/>
      <c r="M50" s="104"/>
      <c r="N50" s="104"/>
      <c r="O50" s="104"/>
      <c r="P50" s="104"/>
      <c r="Q50" s="104"/>
      <c r="R50" s="104"/>
      <c r="S50" s="104"/>
      <c r="T50" s="104"/>
      <c r="U50" s="104"/>
      <c r="V50" s="104"/>
      <c r="W50" s="105"/>
    </row>
    <row r="51" spans="1:23" ht="17.25" customHeight="1" x14ac:dyDescent="0.3">
      <c r="A51" s="66">
        <v>12</v>
      </c>
      <c r="B51" s="29" t="s">
        <v>74</v>
      </c>
      <c r="C51" s="30"/>
      <c r="D51" s="45">
        <v>25</v>
      </c>
      <c r="E51" s="49"/>
      <c r="F51" s="37">
        <v>12</v>
      </c>
      <c r="G51" s="46" t="s">
        <v>74</v>
      </c>
      <c r="H51" s="46"/>
      <c r="I51" s="46"/>
      <c r="J51" s="46"/>
      <c r="K51" s="80" t="s">
        <v>103</v>
      </c>
      <c r="L51" s="81"/>
      <c r="M51" s="81"/>
      <c r="N51" s="81"/>
      <c r="O51" s="81"/>
      <c r="P51" s="81"/>
      <c r="Q51" s="81"/>
      <c r="R51" s="81"/>
      <c r="S51" s="81"/>
      <c r="T51" s="81"/>
      <c r="U51" s="81"/>
      <c r="V51" s="81"/>
      <c r="W51" s="82"/>
    </row>
    <row r="52" spans="1:23" ht="17.25" customHeight="1" x14ac:dyDescent="0.3">
      <c r="A52" s="66">
        <v>13</v>
      </c>
      <c r="B52" s="29" t="s">
        <v>75</v>
      </c>
      <c r="C52" s="30"/>
      <c r="D52" s="45">
        <v>25</v>
      </c>
      <c r="E52" s="49"/>
      <c r="F52" s="35">
        <v>13</v>
      </c>
      <c r="G52" s="46" t="s">
        <v>75</v>
      </c>
      <c r="H52" s="46"/>
      <c r="I52" s="46"/>
      <c r="J52" s="46"/>
      <c r="K52" s="80" t="s">
        <v>104</v>
      </c>
      <c r="L52" s="81"/>
      <c r="M52" s="81"/>
      <c r="N52" s="81"/>
      <c r="O52" s="81"/>
      <c r="P52" s="81"/>
      <c r="Q52" s="81"/>
      <c r="R52" s="81"/>
      <c r="S52" s="81"/>
      <c r="T52" s="81"/>
      <c r="U52" s="81"/>
      <c r="V52" s="81"/>
      <c r="W52" s="82"/>
    </row>
    <row r="53" spans="1:23" ht="17.25" customHeight="1" x14ac:dyDescent="0.3">
      <c r="A53" s="66">
        <v>14</v>
      </c>
      <c r="B53" s="29" t="s">
        <v>76</v>
      </c>
      <c r="C53" s="30"/>
      <c r="D53" s="45">
        <v>25</v>
      </c>
      <c r="E53" s="49"/>
      <c r="F53" s="35">
        <v>14</v>
      </c>
      <c r="G53" s="46" t="s">
        <v>76</v>
      </c>
      <c r="H53" s="46"/>
      <c r="I53" s="46"/>
      <c r="J53" s="46"/>
      <c r="K53" s="80" t="s">
        <v>105</v>
      </c>
      <c r="L53" s="81"/>
      <c r="M53" s="81"/>
      <c r="N53" s="81"/>
      <c r="O53" s="81"/>
      <c r="P53" s="81"/>
      <c r="Q53" s="81"/>
      <c r="R53" s="81"/>
      <c r="S53" s="81"/>
      <c r="T53" s="81"/>
      <c r="U53" s="81"/>
      <c r="V53" s="81"/>
      <c r="W53" s="82"/>
    </row>
    <row r="54" spans="1:23" ht="17.25" customHeight="1" thickBot="1" x14ac:dyDescent="0.35">
      <c r="A54" s="70">
        <v>15</v>
      </c>
      <c r="B54" s="71" t="s">
        <v>77</v>
      </c>
      <c r="C54" s="72"/>
      <c r="D54" s="73">
        <v>25</v>
      </c>
      <c r="E54" s="74"/>
      <c r="F54" s="75">
        <v>15</v>
      </c>
      <c r="G54" s="76" t="s">
        <v>106</v>
      </c>
      <c r="H54" s="76"/>
      <c r="I54" s="76"/>
      <c r="J54" s="76"/>
      <c r="K54" s="77" t="s">
        <v>107</v>
      </c>
      <c r="L54" s="78"/>
      <c r="M54" s="78"/>
      <c r="N54" s="78"/>
      <c r="O54" s="78"/>
      <c r="P54" s="78"/>
      <c r="Q54" s="78"/>
      <c r="R54" s="78"/>
      <c r="S54" s="78"/>
      <c r="T54" s="78"/>
      <c r="U54" s="78"/>
      <c r="V54" s="78"/>
      <c r="W54" s="79"/>
    </row>
  </sheetData>
  <mergeCells count="52">
    <mergeCell ref="B2:H3"/>
    <mergeCell ref="L36:N36"/>
    <mergeCell ref="O36:Q36"/>
    <mergeCell ref="R36:T36"/>
    <mergeCell ref="U36:W36"/>
    <mergeCell ref="D4:W4"/>
    <mergeCell ref="D5:E5"/>
    <mergeCell ref="F5:G5"/>
    <mergeCell ref="H5:I5"/>
    <mergeCell ref="J5:K5"/>
    <mergeCell ref="L5:M5"/>
    <mergeCell ref="K48:W48"/>
    <mergeCell ref="B5:B6"/>
    <mergeCell ref="B36:D36"/>
    <mergeCell ref="B19:W19"/>
    <mergeCell ref="B17:N17"/>
    <mergeCell ref="G37:J37"/>
    <mergeCell ref="G45:J46"/>
    <mergeCell ref="G43:J44"/>
    <mergeCell ref="G38:J39"/>
    <mergeCell ref="F38:F39"/>
    <mergeCell ref="F43:F44"/>
    <mergeCell ref="F45:F46"/>
    <mergeCell ref="F40:F42"/>
    <mergeCell ref="G40:J42"/>
    <mergeCell ref="C5:C6"/>
    <mergeCell ref="N5:O5"/>
    <mergeCell ref="B38:C39"/>
    <mergeCell ref="D38:D39"/>
    <mergeCell ref="A38:A39"/>
    <mergeCell ref="B45:C46"/>
    <mergeCell ref="A45:A46"/>
    <mergeCell ref="D45:D46"/>
    <mergeCell ref="B43:C44"/>
    <mergeCell ref="A43:A44"/>
    <mergeCell ref="D43:D44"/>
    <mergeCell ref="K54:W54"/>
    <mergeCell ref="K53:W53"/>
    <mergeCell ref="V5:W5"/>
    <mergeCell ref="T5:U5"/>
    <mergeCell ref="R5:S5"/>
    <mergeCell ref="P5:Q5"/>
    <mergeCell ref="K52:W52"/>
    <mergeCell ref="K37:W37"/>
    <mergeCell ref="K38:W39"/>
    <mergeCell ref="K43:W44"/>
    <mergeCell ref="K45:W46"/>
    <mergeCell ref="K40:W42"/>
    <mergeCell ref="K49:W49"/>
    <mergeCell ref="K50:W50"/>
    <mergeCell ref="K51:W51"/>
    <mergeCell ref="K47:W47"/>
  </mergeCells>
  <phoneticPr fontId="1" type="noConversion"/>
  <pageMargins left="0.70866141732283472" right="0.70866141732283472" top="0.74803149606299213" bottom="0.74803149606299213" header="0.31496062992125984" footer="0.31496062992125984"/>
  <pageSetup paperSize="8" scale="67"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43242-BCE1-46AC-8026-A98406FFBF86}">
  <sheetPr>
    <pageSetUpPr fitToPage="1"/>
  </sheetPr>
  <dimension ref="A1:CF112"/>
  <sheetViews>
    <sheetView topLeftCell="A48" workbookViewId="0"/>
  </sheetViews>
  <sheetFormatPr defaultRowHeight="14.5" x14ac:dyDescent="0.35"/>
  <cols>
    <col min="1" max="1" width="9.1796875" style="2"/>
    <col min="2" max="2" width="38" customWidth="1"/>
    <col min="3" max="3" width="13.7265625" bestFit="1" customWidth="1"/>
    <col min="4" max="4" width="8.54296875" bestFit="1" customWidth="1"/>
    <col min="5" max="5" width="17.26953125" bestFit="1" customWidth="1"/>
    <col min="6" max="6" width="51.7265625" bestFit="1" customWidth="1"/>
    <col min="7" max="7" width="5.7265625" customWidth="1"/>
    <col min="8" max="8" width="45.26953125" bestFit="1" customWidth="1"/>
  </cols>
  <sheetData>
    <row r="1" spans="1:6" x14ac:dyDescent="0.35">
      <c r="A1" s="2" t="s">
        <v>108</v>
      </c>
    </row>
    <row r="2" spans="1:6" s="18" customFormat="1" ht="23.25" customHeight="1" x14ac:dyDescent="0.35">
      <c r="A2" s="21"/>
      <c r="B2" s="19" t="s">
        <v>109</v>
      </c>
      <c r="C2" s="20" t="s">
        <v>110</v>
      </c>
      <c r="D2" s="19" t="s">
        <v>111</v>
      </c>
      <c r="E2" s="19" t="s">
        <v>112</v>
      </c>
      <c r="F2" s="19" t="s">
        <v>113</v>
      </c>
    </row>
    <row r="3" spans="1:6" x14ac:dyDescent="0.35">
      <c r="B3" s="8" t="s">
        <v>114</v>
      </c>
      <c r="C3" s="11" t="s">
        <v>115</v>
      </c>
      <c r="D3" s="7">
        <v>0</v>
      </c>
      <c r="E3" s="7">
        <v>0</v>
      </c>
      <c r="F3" s="6" t="s">
        <v>116</v>
      </c>
    </row>
    <row r="4" spans="1:6" x14ac:dyDescent="0.35">
      <c r="B4" s="11" t="s">
        <v>117</v>
      </c>
      <c r="C4" s="11" t="s">
        <v>115</v>
      </c>
      <c r="D4" s="7">
        <v>0</v>
      </c>
      <c r="E4" s="7">
        <v>0</v>
      </c>
      <c r="F4" s="6" t="s">
        <v>118</v>
      </c>
    </row>
    <row r="5" spans="1:6" x14ac:dyDescent="0.35">
      <c r="B5" s="8" t="s">
        <v>119</v>
      </c>
      <c r="C5" s="11" t="s">
        <v>120</v>
      </c>
      <c r="D5" s="7">
        <v>25</v>
      </c>
      <c r="E5" s="7">
        <v>50</v>
      </c>
      <c r="F5" s="6" t="s">
        <v>121</v>
      </c>
    </row>
    <row r="6" spans="1:6" x14ac:dyDescent="0.35">
      <c r="B6" s="8" t="s">
        <v>122</v>
      </c>
      <c r="C6" s="11" t="s">
        <v>115</v>
      </c>
      <c r="D6" s="7">
        <v>0</v>
      </c>
      <c r="E6" s="7">
        <v>0</v>
      </c>
      <c r="F6" s="6"/>
    </row>
    <row r="7" spans="1:6" x14ac:dyDescent="0.35">
      <c r="B7" s="8" t="s">
        <v>123</v>
      </c>
      <c r="C7" s="11" t="s">
        <v>115</v>
      </c>
      <c r="D7" s="7">
        <v>0</v>
      </c>
      <c r="E7" s="7">
        <v>0</v>
      </c>
      <c r="F7" s="6" t="s">
        <v>124</v>
      </c>
    </row>
    <row r="8" spans="1:6" x14ac:dyDescent="0.35">
      <c r="B8" s="10" t="s">
        <v>125</v>
      </c>
      <c r="C8" s="1" t="s">
        <v>120</v>
      </c>
      <c r="D8" s="4">
        <v>25</v>
      </c>
      <c r="E8" s="4">
        <f>D8*2</f>
        <v>50</v>
      </c>
      <c r="F8" s="9"/>
    </row>
    <row r="9" spans="1:6" x14ac:dyDescent="0.35">
      <c r="B9" s="8" t="s">
        <v>126</v>
      </c>
      <c r="C9" s="11" t="s">
        <v>120</v>
      </c>
      <c r="D9" s="7">
        <v>25</v>
      </c>
      <c r="E9" s="7">
        <v>50</v>
      </c>
      <c r="F9" s="6" t="s">
        <v>127</v>
      </c>
    </row>
    <row r="10" spans="1:6" x14ac:dyDescent="0.35">
      <c r="B10" s="8" t="s">
        <v>128</v>
      </c>
      <c r="C10" s="11" t="s">
        <v>120</v>
      </c>
      <c r="D10" s="7">
        <v>25</v>
      </c>
      <c r="E10" s="7">
        <v>50</v>
      </c>
      <c r="F10" s="6" t="s">
        <v>129</v>
      </c>
    </row>
    <row r="11" spans="1:6" x14ac:dyDescent="0.35">
      <c r="B11" s="8" t="s">
        <v>130</v>
      </c>
      <c r="C11" s="11" t="s">
        <v>120</v>
      </c>
      <c r="D11" s="7">
        <v>25</v>
      </c>
      <c r="E11" s="7">
        <v>50</v>
      </c>
      <c r="F11" s="6" t="s">
        <v>129</v>
      </c>
    </row>
    <row r="12" spans="1:6" x14ac:dyDescent="0.35">
      <c r="B12" s="8" t="s">
        <v>131</v>
      </c>
      <c r="C12" s="11" t="s">
        <v>115</v>
      </c>
      <c r="D12" s="7">
        <v>0</v>
      </c>
      <c r="E12" s="7">
        <v>0</v>
      </c>
      <c r="F12" s="6"/>
    </row>
    <row r="13" spans="1:6" x14ac:dyDescent="0.35">
      <c r="B13" s="8" t="s">
        <v>132</v>
      </c>
      <c r="C13" s="11" t="s">
        <v>120</v>
      </c>
      <c r="D13" s="7">
        <v>25</v>
      </c>
      <c r="E13" s="7">
        <v>50</v>
      </c>
      <c r="F13" s="6" t="s">
        <v>133</v>
      </c>
    </row>
    <row r="14" spans="1:6" x14ac:dyDescent="0.35">
      <c r="B14" s="8" t="s">
        <v>134</v>
      </c>
      <c r="C14" s="11" t="s">
        <v>120</v>
      </c>
      <c r="D14" s="7">
        <v>25</v>
      </c>
      <c r="E14" s="7">
        <v>50</v>
      </c>
      <c r="F14" s="6" t="s">
        <v>135</v>
      </c>
    </row>
    <row r="15" spans="1:6" x14ac:dyDescent="0.35">
      <c r="B15" s="11" t="s">
        <v>136</v>
      </c>
      <c r="C15" s="11" t="s">
        <v>120</v>
      </c>
      <c r="D15" s="7">
        <v>25</v>
      </c>
      <c r="E15" s="7">
        <v>50</v>
      </c>
      <c r="F15" s="6" t="s">
        <v>137</v>
      </c>
    </row>
    <row r="16" spans="1:6" x14ac:dyDescent="0.35">
      <c r="B16" s="1" t="s">
        <v>138</v>
      </c>
      <c r="C16" s="1" t="s">
        <v>139</v>
      </c>
      <c r="D16" s="4">
        <v>-25</v>
      </c>
      <c r="E16" s="4">
        <f>D16*2</f>
        <v>-50</v>
      </c>
      <c r="F16" s="9" t="s">
        <v>140</v>
      </c>
    </row>
    <row r="17" spans="2:6" x14ac:dyDescent="0.35">
      <c r="B17" s="10" t="s">
        <v>141</v>
      </c>
      <c r="C17" s="10" t="s">
        <v>120</v>
      </c>
      <c r="D17" s="4">
        <v>25</v>
      </c>
      <c r="E17" s="4">
        <v>50</v>
      </c>
      <c r="F17" s="9" t="s">
        <v>142</v>
      </c>
    </row>
    <row r="18" spans="2:6" x14ac:dyDescent="0.35">
      <c r="B18" s="10" t="s">
        <v>143</v>
      </c>
      <c r="C18" s="10" t="s">
        <v>120</v>
      </c>
      <c r="D18" s="4">
        <v>25</v>
      </c>
      <c r="E18" s="4">
        <f>D18*2</f>
        <v>50</v>
      </c>
      <c r="F18" s="13"/>
    </row>
    <row r="19" spans="2:6" x14ac:dyDescent="0.35">
      <c r="B19" s="8" t="s">
        <v>144</v>
      </c>
      <c r="C19" s="8" t="s">
        <v>115</v>
      </c>
      <c r="D19" s="7">
        <v>0</v>
      </c>
      <c r="E19" s="7">
        <v>0</v>
      </c>
      <c r="F19" s="12"/>
    </row>
    <row r="20" spans="2:6" x14ac:dyDescent="0.35">
      <c r="B20" s="8" t="s">
        <v>145</v>
      </c>
      <c r="C20" s="8" t="s">
        <v>115</v>
      </c>
      <c r="D20" s="7">
        <v>0</v>
      </c>
      <c r="E20" s="7">
        <v>0</v>
      </c>
      <c r="F20" s="6" t="s">
        <v>146</v>
      </c>
    </row>
    <row r="21" spans="2:6" x14ac:dyDescent="0.35">
      <c r="B21" s="8" t="s">
        <v>147</v>
      </c>
      <c r="C21" s="8" t="s">
        <v>120</v>
      </c>
      <c r="D21" s="7">
        <v>25</v>
      </c>
      <c r="E21" s="7">
        <v>50</v>
      </c>
      <c r="F21" s="6" t="s">
        <v>148</v>
      </c>
    </row>
    <row r="22" spans="2:6" x14ac:dyDescent="0.35">
      <c r="B22" s="8" t="s">
        <v>149</v>
      </c>
      <c r="C22" s="8" t="s">
        <v>115</v>
      </c>
      <c r="D22" s="7">
        <v>0</v>
      </c>
      <c r="E22" s="7">
        <v>0</v>
      </c>
      <c r="F22" s="15"/>
    </row>
    <row r="23" spans="2:6" x14ac:dyDescent="0.35">
      <c r="B23" s="11" t="s">
        <v>150</v>
      </c>
      <c r="C23" s="11" t="s">
        <v>115</v>
      </c>
      <c r="D23" s="7">
        <v>0</v>
      </c>
      <c r="E23" s="7">
        <v>0</v>
      </c>
      <c r="F23" s="6" t="s">
        <v>151</v>
      </c>
    </row>
    <row r="24" spans="2:6" x14ac:dyDescent="0.35">
      <c r="B24" s="1" t="s">
        <v>152</v>
      </c>
      <c r="C24" s="1" t="s">
        <v>139</v>
      </c>
      <c r="D24" s="4">
        <v>-25</v>
      </c>
      <c r="E24" s="4">
        <f>D24*2</f>
        <v>-50</v>
      </c>
      <c r="F24" s="9" t="s">
        <v>153</v>
      </c>
    </row>
    <row r="25" spans="2:6" x14ac:dyDescent="0.35">
      <c r="B25" s="11" t="s">
        <v>154</v>
      </c>
      <c r="C25" s="11" t="s">
        <v>120</v>
      </c>
      <c r="D25" s="7">
        <v>25</v>
      </c>
      <c r="E25" s="7">
        <v>50</v>
      </c>
      <c r="F25" s="12"/>
    </row>
    <row r="26" spans="2:6" x14ac:dyDescent="0.35">
      <c r="B26" s="11" t="s">
        <v>155</v>
      </c>
      <c r="C26" s="11" t="s">
        <v>120</v>
      </c>
      <c r="D26" s="7">
        <v>25</v>
      </c>
      <c r="E26" s="7">
        <v>50</v>
      </c>
      <c r="F26" s="12"/>
    </row>
    <row r="27" spans="2:6" x14ac:dyDescent="0.35">
      <c r="B27" s="11" t="s">
        <v>156</v>
      </c>
      <c r="C27" s="11" t="s">
        <v>115</v>
      </c>
      <c r="D27" s="7">
        <v>0</v>
      </c>
      <c r="E27" s="7">
        <v>0</v>
      </c>
      <c r="F27" s="6" t="s">
        <v>157</v>
      </c>
    </row>
    <row r="28" spans="2:6" x14ac:dyDescent="0.35">
      <c r="B28" s="1" t="s">
        <v>158</v>
      </c>
      <c r="C28" s="10" t="s">
        <v>120</v>
      </c>
      <c r="D28" s="4">
        <v>25</v>
      </c>
      <c r="E28" s="4">
        <v>50</v>
      </c>
      <c r="F28" s="9" t="s">
        <v>159</v>
      </c>
    </row>
    <row r="29" spans="2:6" x14ac:dyDescent="0.35">
      <c r="B29" s="1" t="s">
        <v>160</v>
      </c>
      <c r="C29" s="1" t="s">
        <v>120</v>
      </c>
      <c r="D29" s="4">
        <v>25</v>
      </c>
      <c r="E29" s="4">
        <f>D29*2</f>
        <v>50</v>
      </c>
      <c r="F29" s="13"/>
    </row>
    <row r="30" spans="2:6" x14ac:dyDescent="0.35">
      <c r="B30" s="8" t="s">
        <v>161</v>
      </c>
      <c r="C30" s="8" t="s">
        <v>162</v>
      </c>
      <c r="D30" s="7">
        <v>25</v>
      </c>
      <c r="E30" s="7">
        <v>50</v>
      </c>
      <c r="F30" s="6" t="s">
        <v>163</v>
      </c>
    </row>
    <row r="31" spans="2:6" x14ac:dyDescent="0.35">
      <c r="B31" s="11" t="s">
        <v>164</v>
      </c>
      <c r="C31" s="11" t="s">
        <v>139</v>
      </c>
      <c r="D31" s="7">
        <v>-25</v>
      </c>
      <c r="E31" s="7">
        <v>-50</v>
      </c>
      <c r="F31" s="6" t="s">
        <v>165</v>
      </c>
    </row>
    <row r="32" spans="2:6" x14ac:dyDescent="0.35">
      <c r="B32" s="1" t="s">
        <v>166</v>
      </c>
      <c r="C32" s="1" t="s">
        <v>120</v>
      </c>
      <c r="D32" s="4">
        <v>25</v>
      </c>
      <c r="E32" s="4">
        <f>D32*2</f>
        <v>50</v>
      </c>
      <c r="F32" s="17" t="s">
        <v>167</v>
      </c>
    </row>
    <row r="33" spans="2:6" x14ac:dyDescent="0.35">
      <c r="B33" s="11" t="s">
        <v>168</v>
      </c>
      <c r="C33" s="11" t="s">
        <v>139</v>
      </c>
      <c r="D33" s="7">
        <v>-25</v>
      </c>
      <c r="E33" s="7">
        <v>-50</v>
      </c>
      <c r="F33" s="6" t="s">
        <v>169</v>
      </c>
    </row>
    <row r="34" spans="2:6" x14ac:dyDescent="0.35">
      <c r="B34" s="11" t="s">
        <v>170</v>
      </c>
      <c r="C34" s="11" t="s">
        <v>139</v>
      </c>
      <c r="D34" s="7">
        <v>-25</v>
      </c>
      <c r="E34" s="7">
        <v>-50</v>
      </c>
      <c r="F34" s="6" t="s">
        <v>171</v>
      </c>
    </row>
    <row r="35" spans="2:6" x14ac:dyDescent="0.35">
      <c r="B35" s="11" t="s">
        <v>172</v>
      </c>
      <c r="C35" s="11" t="s">
        <v>120</v>
      </c>
      <c r="D35" s="7">
        <v>25</v>
      </c>
      <c r="E35" s="7">
        <v>50</v>
      </c>
      <c r="F35" s="6" t="s">
        <v>173</v>
      </c>
    </row>
    <row r="36" spans="2:6" x14ac:dyDescent="0.35">
      <c r="B36" s="11" t="s">
        <v>174</v>
      </c>
      <c r="C36" s="11" t="s">
        <v>115</v>
      </c>
      <c r="D36" s="7">
        <v>0</v>
      </c>
      <c r="E36" s="7">
        <v>0</v>
      </c>
      <c r="F36" s="6" t="s">
        <v>175</v>
      </c>
    </row>
    <row r="37" spans="2:6" x14ac:dyDescent="0.35">
      <c r="B37" s="1" t="s">
        <v>176</v>
      </c>
      <c r="C37" s="1" t="s">
        <v>139</v>
      </c>
      <c r="D37" s="4">
        <v>-25</v>
      </c>
      <c r="E37" s="4">
        <f>D37*2</f>
        <v>-50</v>
      </c>
      <c r="F37" s="9" t="s">
        <v>177</v>
      </c>
    </row>
    <row r="38" spans="2:6" x14ac:dyDescent="0.35">
      <c r="B38" s="1" t="s">
        <v>178</v>
      </c>
      <c r="C38" s="1" t="s">
        <v>139</v>
      </c>
      <c r="D38" s="4">
        <v>-25</v>
      </c>
      <c r="E38" s="4">
        <f>D38*2</f>
        <v>-50</v>
      </c>
      <c r="F38" s="9" t="s">
        <v>179</v>
      </c>
    </row>
    <row r="39" spans="2:6" x14ac:dyDescent="0.35">
      <c r="B39" s="11" t="s">
        <v>180</v>
      </c>
      <c r="C39" s="11" t="s">
        <v>115</v>
      </c>
      <c r="D39" s="7">
        <v>0</v>
      </c>
      <c r="E39" s="7">
        <v>0</v>
      </c>
      <c r="F39" s="6" t="s">
        <v>181</v>
      </c>
    </row>
    <row r="40" spans="2:6" x14ac:dyDescent="0.35">
      <c r="B40" s="11" t="s">
        <v>182</v>
      </c>
      <c r="C40" s="11" t="s">
        <v>115</v>
      </c>
      <c r="D40" s="7">
        <v>0</v>
      </c>
      <c r="E40" s="7">
        <v>0</v>
      </c>
      <c r="F40" s="6"/>
    </row>
    <row r="41" spans="2:6" x14ac:dyDescent="0.35">
      <c r="B41" s="1" t="s">
        <v>183</v>
      </c>
      <c r="C41" s="1" t="s">
        <v>115</v>
      </c>
      <c r="D41" s="4">
        <v>0</v>
      </c>
      <c r="E41" s="4">
        <f>D41*2</f>
        <v>0</v>
      </c>
      <c r="F41" s="9" t="s">
        <v>184</v>
      </c>
    </row>
    <row r="42" spans="2:6" x14ac:dyDescent="0.35">
      <c r="B42" s="8" t="s">
        <v>185</v>
      </c>
      <c r="C42" s="8" t="s">
        <v>162</v>
      </c>
      <c r="D42" s="7">
        <v>25</v>
      </c>
      <c r="E42" s="7">
        <v>50</v>
      </c>
      <c r="F42" s="6" t="s">
        <v>186</v>
      </c>
    </row>
    <row r="43" spans="2:6" x14ac:dyDescent="0.35">
      <c r="B43" s="11" t="s">
        <v>187</v>
      </c>
      <c r="C43" s="11" t="s">
        <v>120</v>
      </c>
      <c r="D43" s="7">
        <v>25</v>
      </c>
      <c r="E43" s="7">
        <v>50</v>
      </c>
      <c r="F43" s="6"/>
    </row>
    <row r="44" spans="2:6" x14ac:dyDescent="0.35">
      <c r="B44" s="11" t="s">
        <v>188</v>
      </c>
      <c r="C44" s="11" t="s">
        <v>115</v>
      </c>
      <c r="D44" s="7">
        <v>0</v>
      </c>
      <c r="E44" s="7">
        <v>0</v>
      </c>
      <c r="F44" s="6" t="s">
        <v>189</v>
      </c>
    </row>
    <row r="45" spans="2:6" x14ac:dyDescent="0.35">
      <c r="B45" s="1" t="s">
        <v>190</v>
      </c>
      <c r="C45" s="1" t="s">
        <v>115</v>
      </c>
      <c r="D45" s="4">
        <v>0</v>
      </c>
      <c r="E45" s="4">
        <f>D45*2</f>
        <v>0</v>
      </c>
      <c r="F45" s="9" t="s">
        <v>191</v>
      </c>
    </row>
    <row r="46" spans="2:6" x14ac:dyDescent="0.35">
      <c r="B46" s="11" t="s">
        <v>192</v>
      </c>
      <c r="C46" s="11" t="s">
        <v>139</v>
      </c>
      <c r="D46" s="7">
        <v>-25</v>
      </c>
      <c r="E46" s="7">
        <v>-50</v>
      </c>
      <c r="F46" s="6" t="s">
        <v>140</v>
      </c>
    </row>
    <row r="47" spans="2:6" x14ac:dyDescent="0.35">
      <c r="B47" s="8" t="s">
        <v>193</v>
      </c>
      <c r="C47" s="11" t="s">
        <v>115</v>
      </c>
      <c r="D47" s="7">
        <f>D45</f>
        <v>0</v>
      </c>
      <c r="E47" s="7">
        <v>0</v>
      </c>
      <c r="F47" s="6" t="s">
        <v>194</v>
      </c>
    </row>
    <row r="48" spans="2:6" x14ac:dyDescent="0.35">
      <c r="B48" s="11" t="s">
        <v>195</v>
      </c>
      <c r="C48" s="11" t="s">
        <v>120</v>
      </c>
      <c r="D48" s="7">
        <v>25</v>
      </c>
      <c r="E48" s="7">
        <v>50</v>
      </c>
      <c r="F48" s="12"/>
    </row>
    <row r="49" spans="1:84" x14ac:dyDescent="0.35">
      <c r="B49" s="11" t="s">
        <v>196</v>
      </c>
      <c r="C49" s="11" t="s">
        <v>139</v>
      </c>
      <c r="D49" s="7">
        <v>-25</v>
      </c>
      <c r="E49" s="7">
        <v>-50</v>
      </c>
      <c r="F49" s="6" t="s">
        <v>171</v>
      </c>
    </row>
    <row r="50" spans="1:84" x14ac:dyDescent="0.35">
      <c r="B50" s="10" t="s">
        <v>197</v>
      </c>
      <c r="C50" s="1" t="s">
        <v>115</v>
      </c>
      <c r="D50" s="4">
        <v>0</v>
      </c>
      <c r="E50" s="4">
        <f>D50*2</f>
        <v>0</v>
      </c>
      <c r="F50" s="9"/>
    </row>
    <row r="51" spans="1:84" x14ac:dyDescent="0.35">
      <c r="B51" s="10" t="s">
        <v>198</v>
      </c>
      <c r="C51" s="10" t="s">
        <v>120</v>
      </c>
      <c r="D51" s="9">
        <v>25</v>
      </c>
      <c r="E51" s="9">
        <v>50</v>
      </c>
      <c r="F51" s="9" t="s">
        <v>199</v>
      </c>
    </row>
    <row r="52" spans="1:84" x14ac:dyDescent="0.35">
      <c r="B52" s="1" t="s">
        <v>200</v>
      </c>
      <c r="C52" s="1" t="s">
        <v>115</v>
      </c>
      <c r="D52" s="4">
        <v>0</v>
      </c>
      <c r="E52" s="4">
        <f>D52*2</f>
        <v>0</v>
      </c>
      <c r="F52" s="14"/>
    </row>
    <row r="53" spans="1:84" x14ac:dyDescent="0.35">
      <c r="B53" s="11" t="s">
        <v>201</v>
      </c>
      <c r="C53" s="11" t="s">
        <v>115</v>
      </c>
      <c r="D53" s="7">
        <v>0</v>
      </c>
      <c r="E53" s="7">
        <v>0</v>
      </c>
      <c r="F53" s="12"/>
    </row>
    <row r="54" spans="1:84" x14ac:dyDescent="0.35">
      <c r="B54" s="11" t="s">
        <v>202</v>
      </c>
      <c r="C54" s="11" t="s">
        <v>115</v>
      </c>
      <c r="D54" s="7">
        <v>0</v>
      </c>
      <c r="E54" s="7">
        <v>0</v>
      </c>
      <c r="F54" s="6" t="s">
        <v>203</v>
      </c>
    </row>
    <row r="55" spans="1:84" x14ac:dyDescent="0.35">
      <c r="B55" s="11" t="s">
        <v>204</v>
      </c>
      <c r="C55" s="11" t="s">
        <v>139</v>
      </c>
      <c r="D55" s="7">
        <v>-25</v>
      </c>
      <c r="E55" s="7">
        <v>-50</v>
      </c>
      <c r="F55" s="6" t="s">
        <v>140</v>
      </c>
    </row>
    <row r="56" spans="1:84" x14ac:dyDescent="0.35">
      <c r="B56" s="1" t="s">
        <v>205</v>
      </c>
      <c r="C56" s="1" t="s">
        <v>120</v>
      </c>
      <c r="D56" s="4">
        <v>25</v>
      </c>
      <c r="E56" s="4">
        <f>D56*2</f>
        <v>50</v>
      </c>
      <c r="F56" s="9"/>
    </row>
    <row r="57" spans="1:84" x14ac:dyDescent="0.35">
      <c r="B57" s="11" t="s">
        <v>206</v>
      </c>
      <c r="C57" s="11" t="s">
        <v>207</v>
      </c>
      <c r="D57" s="7">
        <v>-50</v>
      </c>
      <c r="E57" s="7">
        <v>-75</v>
      </c>
      <c r="F57" s="6" t="s">
        <v>140</v>
      </c>
    </row>
    <row r="58" spans="1:84" x14ac:dyDescent="0.35">
      <c r="B58" s="1" t="s">
        <v>208</v>
      </c>
      <c r="C58" s="1" t="s">
        <v>115</v>
      </c>
      <c r="D58" s="4">
        <v>0</v>
      </c>
      <c r="E58" s="4">
        <f>D58*2</f>
        <v>0</v>
      </c>
      <c r="F58" s="13"/>
    </row>
    <row r="59" spans="1:84" x14ac:dyDescent="0.35">
      <c r="B59" s="11" t="s">
        <v>209</v>
      </c>
      <c r="C59" s="11" t="s">
        <v>120</v>
      </c>
      <c r="D59" s="7">
        <v>25</v>
      </c>
      <c r="E59" s="7">
        <v>50</v>
      </c>
      <c r="F59" s="6" t="s">
        <v>210</v>
      </c>
    </row>
    <row r="60" spans="1:84" x14ac:dyDescent="0.35">
      <c r="B60" s="8" t="s">
        <v>211</v>
      </c>
      <c r="C60" s="11" t="s">
        <v>115</v>
      </c>
      <c r="D60" s="7" t="s">
        <v>212</v>
      </c>
      <c r="E60" s="7" t="s">
        <v>212</v>
      </c>
      <c r="F60" s="6" t="s">
        <v>213</v>
      </c>
    </row>
    <row r="61" spans="1:84" s="16" customFormat="1" x14ac:dyDescent="0.35">
      <c r="A61" s="2"/>
      <c r="B61" s="8" t="s">
        <v>214</v>
      </c>
      <c r="C61" s="8" t="s">
        <v>120</v>
      </c>
      <c r="D61" s="12">
        <v>25</v>
      </c>
      <c r="E61" s="12">
        <v>50</v>
      </c>
      <c r="F61" s="6" t="s">
        <v>215</v>
      </c>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s="16" customFormat="1" x14ac:dyDescent="0.35">
      <c r="A62" s="2"/>
      <c r="B62" s="8" t="s">
        <v>216</v>
      </c>
      <c r="C62" s="8" t="s">
        <v>120</v>
      </c>
      <c r="D62" s="12">
        <v>25</v>
      </c>
      <c r="E62" s="12">
        <v>50</v>
      </c>
      <c r="F62" s="6" t="s">
        <v>217</v>
      </c>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s="16" customFormat="1" x14ac:dyDescent="0.35">
      <c r="A63" s="2"/>
      <c r="B63" s="8" t="s">
        <v>218</v>
      </c>
      <c r="C63" s="8" t="s">
        <v>115</v>
      </c>
      <c r="D63" s="12" t="s">
        <v>212</v>
      </c>
      <c r="E63" s="12" t="s">
        <v>212</v>
      </c>
      <c r="F63" s="6" t="s">
        <v>219</v>
      </c>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x14ac:dyDescent="0.35">
      <c r="B64" s="8" t="s">
        <v>220</v>
      </c>
      <c r="C64" s="8" t="s">
        <v>139</v>
      </c>
      <c r="D64" s="7">
        <v>-25</v>
      </c>
      <c r="E64" s="7">
        <v>-50</v>
      </c>
      <c r="F64" s="6" t="s">
        <v>221</v>
      </c>
    </row>
    <row r="65" spans="2:6" x14ac:dyDescent="0.35">
      <c r="B65" s="8" t="s">
        <v>222</v>
      </c>
      <c r="C65" s="8" t="s">
        <v>139</v>
      </c>
      <c r="D65" s="6">
        <v>-25</v>
      </c>
      <c r="E65" s="6">
        <v>-50</v>
      </c>
      <c r="F65" s="6" t="s">
        <v>223</v>
      </c>
    </row>
    <row r="66" spans="2:6" x14ac:dyDescent="0.35">
      <c r="B66" s="10" t="s">
        <v>224</v>
      </c>
      <c r="C66" s="10" t="s">
        <v>120</v>
      </c>
      <c r="D66" s="9">
        <v>25</v>
      </c>
      <c r="E66" s="9">
        <f>D66*2</f>
        <v>50</v>
      </c>
      <c r="F66" s="9" t="s">
        <v>225</v>
      </c>
    </row>
    <row r="67" spans="2:6" x14ac:dyDescent="0.35">
      <c r="B67" s="1" t="s">
        <v>226</v>
      </c>
      <c r="C67" s="1" t="s">
        <v>115</v>
      </c>
      <c r="D67" s="4">
        <v>0</v>
      </c>
      <c r="E67" s="4">
        <f>D67*2</f>
        <v>0</v>
      </c>
      <c r="F67" s="9" t="s">
        <v>227</v>
      </c>
    </row>
    <row r="68" spans="2:6" x14ac:dyDescent="0.35">
      <c r="B68" s="11" t="s">
        <v>228</v>
      </c>
      <c r="C68" s="1" t="s">
        <v>115</v>
      </c>
      <c r="D68" s="4">
        <v>0</v>
      </c>
      <c r="E68" s="4">
        <f>D68*2</f>
        <v>0</v>
      </c>
      <c r="F68" s="15"/>
    </row>
    <row r="69" spans="2:6" x14ac:dyDescent="0.35">
      <c r="B69" s="11" t="s">
        <v>229</v>
      </c>
      <c r="C69" s="11" t="s">
        <v>120</v>
      </c>
      <c r="D69" s="7">
        <v>25</v>
      </c>
      <c r="E69" s="7">
        <v>50</v>
      </c>
      <c r="F69" s="6" t="s">
        <v>230</v>
      </c>
    </row>
    <row r="70" spans="2:6" x14ac:dyDescent="0.35">
      <c r="B70" s="11" t="s">
        <v>231</v>
      </c>
      <c r="C70" s="11" t="s">
        <v>115</v>
      </c>
      <c r="D70" s="7">
        <v>0</v>
      </c>
      <c r="E70" s="7">
        <v>0</v>
      </c>
      <c r="F70" s="15"/>
    </row>
    <row r="71" spans="2:6" x14ac:dyDescent="0.35">
      <c r="B71" s="11" t="s">
        <v>232</v>
      </c>
      <c r="C71" s="11" t="s">
        <v>115</v>
      </c>
      <c r="D71" s="7">
        <v>0</v>
      </c>
      <c r="E71" s="7">
        <v>0</v>
      </c>
      <c r="F71" s="12" t="s">
        <v>233</v>
      </c>
    </row>
    <row r="72" spans="2:6" x14ac:dyDescent="0.35">
      <c r="B72" s="11" t="s">
        <v>234</v>
      </c>
      <c r="C72" s="11" t="s">
        <v>120</v>
      </c>
      <c r="D72" s="7">
        <v>25</v>
      </c>
      <c r="E72" s="7">
        <v>50</v>
      </c>
      <c r="F72" s="12" t="s">
        <v>235</v>
      </c>
    </row>
    <row r="73" spans="2:6" x14ac:dyDescent="0.35">
      <c r="B73" s="1" t="s">
        <v>236</v>
      </c>
      <c r="C73" s="1" t="s">
        <v>115</v>
      </c>
      <c r="D73" s="4">
        <v>0</v>
      </c>
      <c r="E73" s="4">
        <f>D73*2</f>
        <v>0</v>
      </c>
      <c r="F73" s="13"/>
    </row>
    <row r="74" spans="2:6" x14ac:dyDescent="0.35">
      <c r="B74" s="11" t="s">
        <v>237</v>
      </c>
      <c r="C74" s="11" t="s">
        <v>207</v>
      </c>
      <c r="D74" s="7">
        <v>-50</v>
      </c>
      <c r="E74" s="7">
        <v>-75</v>
      </c>
      <c r="F74" s="6" t="s">
        <v>238</v>
      </c>
    </row>
    <row r="75" spans="2:6" x14ac:dyDescent="0.35">
      <c r="B75" s="11" t="s">
        <v>239</v>
      </c>
      <c r="C75" s="11" t="s">
        <v>207</v>
      </c>
      <c r="D75" s="7">
        <v>-50</v>
      </c>
      <c r="E75" s="7">
        <v>-75</v>
      </c>
      <c r="F75" s="6" t="s">
        <v>240</v>
      </c>
    </row>
    <row r="76" spans="2:6" x14ac:dyDescent="0.35">
      <c r="B76" s="11" t="s">
        <v>241</v>
      </c>
      <c r="C76" s="11" t="s">
        <v>207</v>
      </c>
      <c r="D76" s="7">
        <v>-50</v>
      </c>
      <c r="E76" s="7">
        <v>-75</v>
      </c>
      <c r="F76" s="6" t="s">
        <v>242</v>
      </c>
    </row>
    <row r="77" spans="2:6" x14ac:dyDescent="0.35">
      <c r="B77" s="11" t="s">
        <v>243</v>
      </c>
      <c r="C77" s="11" t="s">
        <v>115</v>
      </c>
      <c r="D77" s="7">
        <v>0</v>
      </c>
      <c r="E77" s="7">
        <f>D77*2</f>
        <v>0</v>
      </c>
      <c r="F77" s="6" t="s">
        <v>244</v>
      </c>
    </row>
    <row r="78" spans="2:6" x14ac:dyDescent="0.35">
      <c r="B78" s="11" t="s">
        <v>245</v>
      </c>
      <c r="C78" s="11" t="s">
        <v>115</v>
      </c>
      <c r="D78" s="7">
        <v>0</v>
      </c>
      <c r="E78" s="7">
        <f>D78*2</f>
        <v>0</v>
      </c>
      <c r="F78" s="6" t="s">
        <v>246</v>
      </c>
    </row>
    <row r="79" spans="2:6" x14ac:dyDescent="0.35">
      <c r="B79" s="1" t="s">
        <v>247</v>
      </c>
      <c r="C79" s="1" t="s">
        <v>120</v>
      </c>
      <c r="D79" s="4">
        <v>25</v>
      </c>
      <c r="E79" s="4">
        <f>D79*2</f>
        <v>50</v>
      </c>
      <c r="F79" s="14"/>
    </row>
    <row r="80" spans="2:6" x14ac:dyDescent="0.35">
      <c r="B80" s="1" t="s">
        <v>248</v>
      </c>
      <c r="C80" s="1" t="s">
        <v>115</v>
      </c>
      <c r="D80" s="4">
        <v>25</v>
      </c>
      <c r="E80" s="4">
        <v>50</v>
      </c>
      <c r="F80" s="13" t="s">
        <v>249</v>
      </c>
    </row>
    <row r="81" spans="2:6" x14ac:dyDescent="0.35">
      <c r="B81" s="1" t="s">
        <v>250</v>
      </c>
      <c r="C81" s="1" t="s">
        <v>120</v>
      </c>
      <c r="D81" s="4">
        <v>25</v>
      </c>
      <c r="E81" s="4">
        <f>D81*2</f>
        <v>50</v>
      </c>
      <c r="F81" s="13"/>
    </row>
    <row r="82" spans="2:6" x14ac:dyDescent="0.35">
      <c r="B82" s="1" t="s">
        <v>251</v>
      </c>
      <c r="C82" s="1" t="s">
        <v>120</v>
      </c>
      <c r="D82" s="4">
        <v>25</v>
      </c>
      <c r="E82" s="4">
        <f>D82*2</f>
        <v>50</v>
      </c>
      <c r="F82" s="13"/>
    </row>
    <row r="83" spans="2:6" x14ac:dyDescent="0.35">
      <c r="B83" s="11" t="s">
        <v>252</v>
      </c>
      <c r="C83" s="11" t="s">
        <v>120</v>
      </c>
      <c r="D83" s="7">
        <v>25</v>
      </c>
      <c r="E83" s="7">
        <v>50</v>
      </c>
      <c r="F83" s="12"/>
    </row>
    <row r="84" spans="2:6" x14ac:dyDescent="0.35">
      <c r="B84" s="11" t="s">
        <v>253</v>
      </c>
      <c r="C84" s="11" t="s">
        <v>120</v>
      </c>
      <c r="D84" s="7">
        <v>25</v>
      </c>
      <c r="E84" s="7">
        <v>50</v>
      </c>
      <c r="F84" s="6" t="s">
        <v>254</v>
      </c>
    </row>
    <row r="85" spans="2:6" x14ac:dyDescent="0.35">
      <c r="B85" s="8" t="s">
        <v>255</v>
      </c>
      <c r="C85" s="8" t="s">
        <v>115</v>
      </c>
      <c r="D85" s="7">
        <v>0</v>
      </c>
      <c r="E85" s="7">
        <v>0</v>
      </c>
      <c r="F85" s="6" t="s">
        <v>256</v>
      </c>
    </row>
    <row r="86" spans="2:6" x14ac:dyDescent="0.35">
      <c r="B86" s="8" t="s">
        <v>257</v>
      </c>
      <c r="C86" s="8" t="s">
        <v>162</v>
      </c>
      <c r="D86" s="7">
        <v>25</v>
      </c>
      <c r="E86" s="7">
        <v>50</v>
      </c>
      <c r="F86" s="6" t="s">
        <v>258</v>
      </c>
    </row>
    <row r="87" spans="2:6" x14ac:dyDescent="0.35">
      <c r="B87" s="8" t="s">
        <v>259</v>
      </c>
      <c r="C87" s="8" t="s">
        <v>115</v>
      </c>
      <c r="D87" s="7">
        <v>0</v>
      </c>
      <c r="E87" s="7">
        <v>0</v>
      </c>
      <c r="F87" s="6" t="s">
        <v>260</v>
      </c>
    </row>
    <row r="88" spans="2:6" x14ac:dyDescent="0.35">
      <c r="B88" s="8" t="s">
        <v>261</v>
      </c>
      <c r="C88" s="8" t="s">
        <v>115</v>
      </c>
      <c r="D88" s="7">
        <v>0</v>
      </c>
      <c r="E88" s="7">
        <v>0</v>
      </c>
      <c r="F88" s="6" t="s">
        <v>262</v>
      </c>
    </row>
    <row r="89" spans="2:6" x14ac:dyDescent="0.35">
      <c r="B89" s="11" t="s">
        <v>263</v>
      </c>
      <c r="C89" s="11" t="s">
        <v>120</v>
      </c>
      <c r="D89" s="7">
        <v>25</v>
      </c>
      <c r="E89" s="7">
        <v>50</v>
      </c>
      <c r="F89" s="6" t="s">
        <v>264</v>
      </c>
    </row>
    <row r="90" spans="2:6" x14ac:dyDescent="0.35">
      <c r="B90" s="11" t="s">
        <v>265</v>
      </c>
      <c r="C90" s="11" t="s">
        <v>120</v>
      </c>
      <c r="D90" s="7">
        <v>25</v>
      </c>
      <c r="E90" s="7">
        <v>50</v>
      </c>
      <c r="F90" s="6" t="s">
        <v>266</v>
      </c>
    </row>
    <row r="91" spans="2:6" x14ac:dyDescent="0.35">
      <c r="B91" s="10" t="s">
        <v>267</v>
      </c>
      <c r="C91" s="10" t="s">
        <v>115</v>
      </c>
      <c r="D91" s="4">
        <v>0</v>
      </c>
      <c r="E91" s="4">
        <f>D91*2</f>
        <v>0</v>
      </c>
      <c r="F91" s="9" t="s">
        <v>268</v>
      </c>
    </row>
    <row r="92" spans="2:6" x14ac:dyDescent="0.35">
      <c r="B92" s="8" t="s">
        <v>269</v>
      </c>
      <c r="C92" s="8" t="s">
        <v>162</v>
      </c>
      <c r="D92" s="7">
        <v>25</v>
      </c>
      <c r="E92" s="7">
        <v>50</v>
      </c>
      <c r="F92" s="6" t="s">
        <v>163</v>
      </c>
    </row>
    <row r="93" spans="2:6" ht="58.5" customHeight="1" x14ac:dyDescent="0.35"/>
    <row r="94" spans="2:6" ht="15.5" x14ac:dyDescent="0.35">
      <c r="B94" s="138" t="s">
        <v>270</v>
      </c>
      <c r="C94" s="138"/>
      <c r="D94" s="138"/>
      <c r="E94" s="138"/>
      <c r="F94" s="138"/>
    </row>
    <row r="95" spans="2:6" x14ac:dyDescent="0.35">
      <c r="B95" s="139" t="s">
        <v>271</v>
      </c>
      <c r="C95" s="139"/>
      <c r="D95" s="139"/>
      <c r="E95" s="139"/>
      <c r="F95" s="139"/>
    </row>
    <row r="96" spans="2:6" x14ac:dyDescent="0.35">
      <c r="B96" s="139"/>
      <c r="C96" s="139"/>
      <c r="D96" s="139"/>
      <c r="E96" s="139"/>
      <c r="F96" s="139"/>
    </row>
    <row r="97" spans="2:6" ht="45" customHeight="1" x14ac:dyDescent="0.35">
      <c r="B97" s="139"/>
      <c r="C97" s="139"/>
      <c r="D97" s="139"/>
      <c r="E97" s="139"/>
      <c r="F97" s="139"/>
    </row>
    <row r="98" spans="2:6" x14ac:dyDescent="0.35">
      <c r="B98" s="1" t="s">
        <v>74</v>
      </c>
      <c r="C98" s="4">
        <v>25</v>
      </c>
      <c r="D98" s="137" t="s">
        <v>272</v>
      </c>
      <c r="E98" s="137"/>
      <c r="F98" s="137"/>
    </row>
    <row r="99" spans="2:6" x14ac:dyDescent="0.35">
      <c r="B99" s="1" t="s">
        <v>75</v>
      </c>
      <c r="C99" s="5">
        <v>25</v>
      </c>
      <c r="D99" s="137" t="s">
        <v>273</v>
      </c>
      <c r="E99" s="137"/>
      <c r="F99" s="137"/>
    </row>
    <row r="100" spans="2:6" x14ac:dyDescent="0.35">
      <c r="B100" s="1" t="s">
        <v>76</v>
      </c>
      <c r="C100" s="5">
        <v>25</v>
      </c>
      <c r="D100" s="137" t="s">
        <v>105</v>
      </c>
      <c r="E100" s="137"/>
      <c r="F100" s="137"/>
    </row>
    <row r="101" spans="2:6" x14ac:dyDescent="0.35">
      <c r="B101" s="1" t="s">
        <v>77</v>
      </c>
      <c r="C101" s="4">
        <v>25</v>
      </c>
      <c r="D101" s="137" t="s">
        <v>274</v>
      </c>
      <c r="E101" s="137"/>
      <c r="F101" s="137"/>
    </row>
    <row r="102" spans="2:6" x14ac:dyDescent="0.35">
      <c r="C102" s="3"/>
    </row>
    <row r="103" spans="2:6" x14ac:dyDescent="0.35">
      <c r="C103" s="3"/>
    </row>
    <row r="104" spans="2:6" x14ac:dyDescent="0.35">
      <c r="C104" s="3"/>
    </row>
    <row r="105" spans="2:6" x14ac:dyDescent="0.35">
      <c r="C105" s="3"/>
    </row>
    <row r="106" spans="2:6" x14ac:dyDescent="0.35">
      <c r="C106" s="3"/>
    </row>
    <row r="107" spans="2:6" x14ac:dyDescent="0.35">
      <c r="C107" s="3"/>
    </row>
    <row r="108" spans="2:6" x14ac:dyDescent="0.35">
      <c r="C108" s="3"/>
    </row>
    <row r="109" spans="2:6" x14ac:dyDescent="0.35">
      <c r="C109" s="3"/>
    </row>
    <row r="110" spans="2:6" x14ac:dyDescent="0.35">
      <c r="C110" s="3"/>
    </row>
    <row r="111" spans="2:6" x14ac:dyDescent="0.35">
      <c r="C111" s="3"/>
    </row>
    <row r="112" spans="2:6" x14ac:dyDescent="0.35">
      <c r="C112" s="3"/>
    </row>
  </sheetData>
  <autoFilter ref="B2:F101" xr:uid="{E07F5CEE-FD1C-42DC-A61D-C9B8616F0268}"/>
  <mergeCells count="6">
    <mergeCell ref="D101:F101"/>
    <mergeCell ref="B94:F94"/>
    <mergeCell ref="B95:F97"/>
    <mergeCell ref="D98:F98"/>
    <mergeCell ref="D99:F99"/>
    <mergeCell ref="D100:F100"/>
  </mergeCell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A441A-87AC-40A4-ACAC-9BA7B6B85E76}">
  <dimension ref="A1"/>
  <sheetViews>
    <sheetView workbookViewId="0"/>
  </sheetViews>
  <sheetFormatPr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F4924F1B028049B31BD0BD5E975EEB" ma:contentTypeVersion="24" ma:contentTypeDescription="Een nieuw document maken." ma:contentTypeScope="" ma:versionID="ba89c27307239cc3691f227f7b9732c7">
  <xsd:schema xmlns:xsd="http://www.w3.org/2001/XMLSchema" xmlns:xs="http://www.w3.org/2001/XMLSchema" xmlns:p="http://schemas.microsoft.com/office/2006/metadata/properties" xmlns:ns2="ab766f15-1a6d-42ae-97a2-8854072b29d3" xmlns:ns3="b5d15f40-ee1b-4e74-9584-dda37dcd890d" xmlns:ns4="c66de7aa-86a8-4988-abb8-cecffd5293e0" targetNamespace="http://schemas.microsoft.com/office/2006/metadata/properties" ma:root="true" ma:fieldsID="af06b97b3102855c70b4d90ff7559f77" ns2:_="" ns3:_="" ns4:_="">
    <xsd:import namespace="ab766f15-1a6d-42ae-97a2-8854072b29d3"/>
    <xsd:import namespace="b5d15f40-ee1b-4e74-9584-dda37dcd890d"/>
    <xsd:import namespace="c66de7aa-86a8-4988-abb8-cecffd5293e0"/>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ServiceLocation" minOccurs="0"/>
                <xsd:element ref="ns4:lcf76f155ced4ddcb4097134ff3c332f" minOccurs="0"/>
                <xsd:element ref="ns4:Datum"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8bb4153f-b7f0-4b1f-a5db-67f73b4e7ef3}" ma:internalName="TaxCatchAll" ma:showField="CatchAllData" ma:web="b5d15f40-ee1b-4e74-9584-dda37dcd890d">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8bb4153f-b7f0-4b1f-a5db-67f73b4e7ef3}" ma:internalName="TaxCatchAllLabel" ma:readOnly="true" ma:showField="CatchAllDataLabel" ma:web="b5d15f40-ee1b-4e74-9584-dda37dcd890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5d15f40-ee1b-4e74-9584-dda37dcd890d"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6de7aa-86a8-4988-abb8-cecffd5293e0"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Afbeeldingtags" ma:readOnly="false" ma:fieldId="{5cf76f15-5ced-4ddc-b409-7134ff3c332f}" ma:taxonomyMulti="true" ma:sspId="7c800735-cf70-4eec-ae5a-4ed9571f3e3d" ma:termSetId="09814cd3-568e-fe90-9814-8d621ff8fb84" ma:anchorId="fba54fb3-c3e1-fe81-a776-ca4b69148c4d" ma:open="true" ma:isKeyword="false">
      <xsd:complexType>
        <xsd:sequence>
          <xsd:element ref="pc:Terms" minOccurs="0" maxOccurs="1"/>
        </xsd:sequence>
      </xsd:complexType>
    </xsd:element>
    <xsd:element name="Datum" ma:index="27" nillable="true" ma:displayName="Datum" ma:format="DateOnly" ma:internalName="Datum">
      <xsd:simpleType>
        <xsd:restriction base="dms:DateTime"/>
      </xsd:simple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7c800735-cf70-4eec-ae5a-4ed9571f3e3d"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ab766f15-1a6d-42ae-97a2-8854072b29d3">
      <Value>1</Value>
    </TaxCatchAll>
    <_dlc_DocId xmlns="ab766f15-1a6d-42ae-97a2-8854072b29d3">WOMO-1781760904-15746</_dlc_DocId>
    <_dlc_DocIdUrl xmlns="ab766f15-1a6d-42ae-97a2-8854072b29d3">
      <Url>https://bij12kantoor.sharepoint.com/sites/Wolfmonitoring/_layouts/15/DocIdRedir.aspx?ID=WOMO-1781760904-15746</Url>
      <Description>WOMO-1781760904-15746</Description>
    </_dlc_DocIdUrl>
    <Datum xmlns="c66de7aa-86a8-4988-abb8-cecffd5293e0" xsi:nil="true"/>
    <lcf76f155ced4ddcb4097134ff3c332f xmlns="c66de7aa-86a8-4988-abb8-cecffd5293e0">
      <Terms xmlns="http://schemas.microsoft.com/office/infopath/2007/PartnerControls"/>
    </lcf76f155ced4ddcb4097134ff3c332f>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8B5E5AA-D16F-429F-8181-CDF08A41C6B4}">
  <ds:schemaRefs>
    <ds:schemaRef ds:uri="http://schemas.microsoft.com/sharepoint/v3/contenttype/forms"/>
  </ds:schemaRefs>
</ds:datastoreItem>
</file>

<file path=customXml/itemProps2.xml><?xml version="1.0" encoding="utf-8"?>
<ds:datastoreItem xmlns:ds="http://schemas.openxmlformats.org/officeDocument/2006/customXml" ds:itemID="{5C4C903E-593C-4F1C-8AC1-D903B262A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b5d15f40-ee1b-4e74-9584-dda37dcd890d"/>
    <ds:schemaRef ds:uri="c66de7aa-86a8-4988-abb8-cecffd5293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925B95-8F2D-4A99-B218-7D559DD54344}">
  <ds:schemaRefs>
    <ds:schemaRef ds:uri="Microsoft.SharePoint.Taxonomy.ContentTypeSync"/>
  </ds:schemaRefs>
</ds:datastoreItem>
</file>

<file path=customXml/itemProps4.xml><?xml version="1.0" encoding="utf-8"?>
<ds:datastoreItem xmlns:ds="http://schemas.openxmlformats.org/officeDocument/2006/customXml" ds:itemID="{BD87AA15-9C9E-45FA-B2D5-60AEFA9734E4}">
  <ds:schemaRefs>
    <ds:schemaRef ds:uri="http://schemas.microsoft.com/office/2006/metadata/properties"/>
    <ds:schemaRef ds:uri="http://schemas.microsoft.com/office/infopath/2007/PartnerControls"/>
    <ds:schemaRef ds:uri="ab766f15-1a6d-42ae-97a2-8854072b29d3"/>
    <ds:schemaRef ds:uri="c66de7aa-86a8-4988-abb8-cecffd5293e0"/>
  </ds:schemaRefs>
</ds:datastoreItem>
</file>

<file path=customXml/itemProps5.xml><?xml version="1.0" encoding="utf-8"?>
<ds:datastoreItem xmlns:ds="http://schemas.openxmlformats.org/officeDocument/2006/customXml" ds:itemID="{C8E7D832-4DDC-4BDA-B898-F3B1E544F6D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prijslijst schapen taxateurs</vt:lpstr>
      <vt:lpstr>rassenlijst Wiberg</vt:lpstr>
      <vt:lpstr>grafiek</vt:lpstr>
      <vt:lpstr>'prijslijst schapen taxateurs'!Afdrukbereik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Ellen Beekhuizen</dc:creator>
  <cp:keywords/>
  <dc:description/>
  <cp:lastModifiedBy>Vera den Engelsman</cp:lastModifiedBy>
  <cp:revision/>
  <dcterms:created xsi:type="dcterms:W3CDTF">2023-01-19T10:14:34Z</dcterms:created>
  <dcterms:modified xsi:type="dcterms:W3CDTF">2026-11-04T10:25:11Z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0x010100D1F4924F1B028049B31BD0BD5E975EEB</vt:lpwstr>
  </property>
  <property fmtid="{D5CDD505-2E9C-101B-9397-08002B2CF9AE}" pid="3" name="Type document">
    <vt:lpwstr>1;#Rapport|4ed740a8-d23f-4c8b-98ea-2cd98da10c1b</vt:lpwstr>
  </property>
  <property fmtid="{D5CDD505-2E9C-101B-9397-08002B2CF9AE}" pid="4" name="MediaServiceImageTags">
    <vt:lpwstr/>
  </property>
  <property fmtid="{D5CDD505-2E9C-101B-9397-08002B2CF9AE}" pid="5" name="lcf76f155ced4ddcb4097134ff3c332f">
    <vt:lpwstr/>
  </property>
  <property fmtid="{D5CDD505-2E9C-101B-9397-08002B2CF9AE}" pid="6" name="_dlc_DocIdItemGuid">
    <vt:lpwstr>3c9840bb-6cc9-46a2-ae1f-61aff0d8e896</vt:lpwstr>
  </property>
  <property fmtid="{D5CDD505-2E9C-101B-9397-08002B2CF9AE}" pid="7" name="SharedWithUsers">
    <vt:lpwstr>51;#Christian Jansen;#82;#Thijs Janssens;#495;#Annelies Reijnders;#149;#Mark Westebring;#19;#Désiré Karelse;#511;#Lisa Koster</vt:lpwstr>
  </property>
</Properties>
</file>